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Référentiel indicateurs" sheetId="2" state="visible" r:id="rId2"/>
    <sheet xmlns:r="http://schemas.openxmlformats.org/officeDocument/2006/relationships" name="Suivi des résultats" sheetId="3" state="visible" r:id="rId3"/>
    <sheet xmlns:r="http://schemas.openxmlformats.org/officeDocument/2006/relationships" name="Budget et coûts" sheetId="4" state="visible" r:id="rId4"/>
    <sheet xmlns:r="http://schemas.openxmlformats.org/officeDocument/2006/relationships" name="Plan d'actions" sheetId="5" state="visible" r:id="rId5"/>
    <sheet xmlns:r="http://schemas.openxmlformats.org/officeDocument/2006/relationships" name="Synthèse" sheetId="6" state="visible" r:id="rId6"/>
    <sheet xmlns:r="http://schemas.openxmlformats.org/officeDocument/2006/relationships" name="Liste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 €"/>
    <numFmt numFmtId="165" formatCode="0.0%"/>
    <numFmt numFmtId="166" formatCode="DD/MM/YYYY"/>
  </numFmts>
  <fonts count="11">
    <font>
      <name val="Calibri"/>
      <family val="2"/>
      <color theme="1"/>
      <sz val="11"/>
      <scheme val="minor"/>
    </font>
    <font>
      <name val="Calibri"/>
      <b val="1"/>
      <color rgb="00071C4D"/>
      <sz val="16"/>
    </font>
    <font>
      <name val="Calibri"/>
      <i val="1"/>
      <color rgb="005A6473"/>
      <sz val="9"/>
    </font>
    <font>
      <name val="Calibri"/>
      <b val="1"/>
      <color rgb="00FFFFFF"/>
      <sz val="11"/>
    </font>
    <font>
      <name val="Calibri"/>
      <b val="1"/>
      <color rgb="00F36036"/>
      <sz val="12"/>
    </font>
    <font>
      <color rgb="008A93A0"/>
      <sz val="9"/>
    </font>
    <font>
      <name val="Calibri"/>
      <i val="1"/>
      <color rgb="005A6473"/>
      <sz val="10"/>
    </font>
    <font>
      <b val="1"/>
      <color rgb="00071C4D"/>
    </font>
    <font>
      <b val="1"/>
      <color rgb="00FFFFFF"/>
    </font>
    <font>
      <color rgb="00071C4D"/>
    </font>
    <font>
      <b val="1"/>
      <color rgb="00F36036"/>
      <sz val="12"/>
    </font>
  </fonts>
  <fills count="6">
    <fill>
      <patternFill/>
    </fill>
    <fill>
      <patternFill patternType="gray125"/>
    </fill>
    <fill>
      <patternFill patternType="solid">
        <fgColor rgb="00071C4D"/>
      </patternFill>
    </fill>
    <fill>
      <patternFill patternType="solid">
        <fgColor rgb="00F6F1EA"/>
      </patternFill>
    </fill>
    <fill>
      <patternFill patternType="solid">
        <fgColor rgb="00EEF1F6"/>
      </patternFill>
    </fill>
    <fill>
      <patternFill patternType="solid">
        <fgColor rgb="00F36036"/>
      </patternFill>
    </fill>
  </fills>
  <borders count="5">
    <border>
      <left/>
      <right/>
      <top/>
      <bottom/>
      <diagonal/>
    </border>
    <border>
      <left style="thin">
        <color rgb="00E4DCCF"/>
      </left>
      <right style="thin">
        <color rgb="00E4DCCF"/>
      </right>
      <top style="thin">
        <color rgb="00E4DCCF"/>
      </top>
      <bottom style="thin">
        <color rgb="00E4DCCF"/>
      </bottom>
    </border>
    <border>
      <left/>
      <right/>
      <top style="thin">
        <color rgb="00E4DCCF"/>
      </top>
      <bottom/>
      <diagonal/>
    </border>
    <border>
      <left/>
      <right style="thin">
        <color rgb="00E4DCCF"/>
      </right>
      <top style="thin">
        <color rgb="00E4DCCF"/>
      </top>
      <bottom/>
      <diagonal/>
    </border>
    <border>
      <left/>
      <right style="thin">
        <color rgb="00E4DCCF"/>
      </right>
      <top style="thin">
        <color rgb="00E4DCCF"/>
      </top>
      <bottom style="thin">
        <color rgb="00E4DCCF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center" wrapText="1"/>
    </xf>
    <xf numFmtId="0" fontId="6" fillId="3" borderId="1" applyAlignment="1" pivotButton="0" quotePrefix="0" xfId="0">
      <alignment horizontal="left" vertical="center" wrapText="1"/>
    </xf>
    <xf numFmtId="49" fontId="6" fillId="3" borderId="1" applyAlignment="1" pivotButton="0" quotePrefix="0" xfId="0">
      <alignment horizontal="left" vertical="center" wrapText="1"/>
    </xf>
    <xf numFmtId="9" fontId="6" fillId="3" borderId="1" applyAlignment="1" pivotButton="0" quotePrefix="0" xfId="0">
      <alignment horizontal="left" vertical="center" wrapText="1"/>
    </xf>
    <xf numFmtId="9" fontId="0" fillId="4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49" fontId="0" fillId="3" borderId="1" applyAlignment="1" pivotButton="0" quotePrefix="0" xfId="0">
      <alignment horizontal="left" vertical="center" wrapText="1"/>
    </xf>
    <xf numFmtId="164" fontId="6" fillId="3" borderId="1" applyAlignment="1" pivotButton="0" quotePrefix="0" xfId="0">
      <alignment horizontal="left" vertical="center" wrapText="1"/>
    </xf>
    <xf numFmtId="164" fontId="0" fillId="4" borderId="1" applyAlignment="1" pivotButton="0" quotePrefix="0" xfId="0">
      <alignment horizontal="left" vertical="center" wrapText="1"/>
    </xf>
    <xf numFmtId="165" fontId="0" fillId="4" borderId="1" applyAlignment="1" pivotButton="0" quotePrefix="0" xfId="0">
      <alignment horizontal="left" vertical="center" wrapText="1"/>
    </xf>
    <xf numFmtId="3" fontId="6" fillId="3" borderId="1" applyAlignment="1" pivotButton="0" quotePrefix="0" xfId="0">
      <alignment horizontal="left" vertical="center" wrapText="1"/>
    </xf>
    <xf numFmtId="164" fontId="0" fillId="3" borderId="1" applyAlignment="1" pivotButton="0" quotePrefix="0" xfId="0">
      <alignment horizontal="left" vertical="center" wrapText="1"/>
    </xf>
    <xf numFmtId="3" fontId="0" fillId="3" borderId="1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right"/>
    </xf>
    <xf numFmtId="164" fontId="8" fillId="5" borderId="1" pivotButton="0" quotePrefix="0" xfId="0"/>
    <xf numFmtId="165" fontId="8" fillId="5" borderId="1" pivotButton="0" quotePrefix="0" xfId="0"/>
    <xf numFmtId="0" fontId="2" fillId="0" borderId="0" pivotButton="0" quotePrefix="0" xfId="0"/>
    <xf numFmtId="166" fontId="6" fillId="3" borderId="1" applyAlignment="1" pivotButton="0" quotePrefix="0" xfId="0">
      <alignment horizontal="left" vertical="center" wrapText="1"/>
    </xf>
    <xf numFmtId="166" fontId="0" fillId="3" borderId="1" applyAlignment="1" pivotButton="0" quotePrefix="0" xfId="0">
      <alignment horizontal="left" vertical="center" wrapText="1"/>
    </xf>
    <xf numFmtId="0" fontId="7" fillId="0" borderId="0" pivotButton="0" quotePrefix="0" xfId="0"/>
    <xf numFmtId="49" fontId="0" fillId="3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0" fontId="8" fillId="5" borderId="1" applyAlignment="1" pivotButton="0" quotePrefix="0" xfId="0">
      <alignment horizontal="center" vertical="center" wrapText="1"/>
    </xf>
    <xf numFmtId="0" fontId="9" fillId="0" borderId="0" pivotButton="0" quotePrefix="0" xfId="0"/>
    <xf numFmtId="9" fontId="0" fillId="4" borderId="1" applyAlignment="1" pivotButton="0" quotePrefix="0" xfId="0">
      <alignment horizontal="center" vertical="center" wrapText="1"/>
    </xf>
    <xf numFmtId="0" fontId="10" fillId="0" borderId="0" pivotButton="0" quotePrefix="0" xfId="0"/>
    <xf numFmtId="0" fontId="0" fillId="0" borderId="4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" t="inlineStr">
        <is>
          <t>harmony.  par Depanneo  —  Tableau de bord des services généraux</t>
        </is>
      </c>
    </row>
    <row r="3" ht="24" customHeight="1">
      <c r="B3" s="2" t="inlineStr">
        <is>
          <t>À quoi sert ce classeur</t>
        </is>
      </c>
    </row>
    <row r="4" ht="45" customHeight="1">
      <c r="B4" s="3" t="inlineStr">
        <is>
          <t>Relier chaque indicateur clé de performance (KPI) à un objectif, à un seuil d'alerte, à un responsable et à une action. Le classeur sert au pilotage de la performance : il compare les résultats aux objectifs et aux seuils fixés par votre organisation, puis trace les mesures correctives.</t>
        </is>
      </c>
    </row>
    <row r="5" ht="24" customHeight="1">
      <c r="B5" s="2" t="inlineStr">
        <is>
          <t>Les onglets</t>
        </is>
      </c>
    </row>
    <row r="6" ht="45" customHeight="1">
      <c r="B6" s="3" t="inlineStr">
        <is>
          <t>1. Référentiel indicateurs : la fiche de gestion de chaque indicateur (objectif, définition, règle de calcul, périmètre, source, responsable, fréquence, seuil d'alerte, destinataire, action attendue). Une liste d'indicateurs issus des six enjeux est proposée : complétez les cellules crème, supprimez ce qui ne vous sert pas.</t>
        </is>
      </c>
    </row>
    <row r="7" ht="30" customHeight="1">
      <c r="B7" s="3" t="inlineStr">
        <is>
          <t>2. Suivi des résultats : une ligne par indicateur, par site et par période. L'écart à l'objectif et l'état (Alerte / Conforme) se calculent automatiquement.</t>
        </is>
      </c>
    </row>
    <row r="8" ht="15" customHeight="1">
      <c r="B8" s="3" t="inlineStr">
        <is>
          <t>3. Budget et coûts : budget prévu et réalisé par site et par poste, écart, coût par m².</t>
        </is>
      </c>
    </row>
    <row r="9" ht="15" customHeight="1">
      <c r="B9" s="3" t="inlineStr">
        <is>
          <t>4. Plan d'actions : les mesures correctives engagées lorsqu'un écart apparaît, jusqu'à leur clôture.</t>
        </is>
      </c>
    </row>
    <row r="10" ht="30" customHeight="1">
      <c r="B10" s="3" t="inlineStr">
        <is>
          <t>5. Synthèse : pour la période choisie, nombre d'indicateurs suivis, d'alertes et d'actions ouvertes par enjeu, et rappel des trois niveaux de pilotage (stratégique, tactique, opérationnel).</t>
        </is>
      </c>
    </row>
    <row r="11" ht="15" customHeight="1">
      <c r="B11" s="3" t="inlineStr">
        <is>
          <t>6. Listes : les valeurs des listes déroulantes (enjeux, niveaux, fréquences, statuts), modifiables.</t>
        </is>
      </c>
    </row>
    <row r="12" ht="24" customHeight="1">
      <c r="B12" s="2" t="inlineStr">
        <is>
          <t>Comment l'utiliser</t>
        </is>
      </c>
    </row>
    <row r="13" ht="15" customHeight="1">
      <c r="B13" s="3" t="inlineStr">
        <is>
          <t>1. Définissez les objectifs de gestion et les décisions attendues.</t>
        </is>
      </c>
    </row>
    <row r="14" ht="15" customHeight="1">
      <c r="B14" s="3" t="inlineStr">
        <is>
          <t>2. Retenez dans le référentiel un nombre limité d'indicateurs directement liés à ces objectifs.</t>
        </is>
      </c>
    </row>
    <row r="15" ht="30" customHeight="1">
      <c r="B15" s="3" t="inlineStr">
        <is>
          <t>3. Documentez leur définition, leur règle de calcul, leur source et leur responsable. Gardez des définitions identiques pour tous les sites, sinon les comparaisons ne sont pas fiables.</t>
        </is>
      </c>
    </row>
    <row r="16" ht="30" customHeight="1">
      <c r="B16" s="3" t="inlineStr">
        <is>
          <t>4. Fixez vous-même les seuils d'alerte et les actions à engager en cas d'écart. Le modèle ne contient aucun seuil par défaut.</t>
        </is>
      </c>
    </row>
    <row r="17" ht="30" customHeight="1">
      <c r="B17" s="3" t="inlineStr">
        <is>
          <t>5. Saisissez les résultats à chaque période dans « Suivi des résultats ». Notez la période au format AAAA-MM (par exemple 2026-09), toujours de la même façon.</t>
        </is>
      </c>
    </row>
    <row r="18" ht="15" customHeight="1">
      <c r="B18" s="3" t="inlineStr">
        <is>
          <t>6. Ouvrez une ligne dans « Plan d'actions » pour chaque alerte qui appelle une mesure corrective.</t>
        </is>
      </c>
    </row>
    <row r="19" ht="15" customHeight="1">
      <c r="B19" s="3" t="inlineStr">
        <is>
          <t>7. Révisez les indicateurs qui ne déclenchent aucune décision ou qui reposent sur des saisies peu fiables.</t>
        </is>
      </c>
    </row>
    <row r="20" ht="24" customHeight="1">
      <c r="B20" s="2" t="inlineStr">
        <is>
          <t>Conventions</t>
        </is>
      </c>
    </row>
    <row r="21" ht="45" customHeight="1">
      <c r="B21" s="3" t="inlineStr">
        <is>
          <t>Cellules crème : à renseigner. Cellules bleu clair : calculées automatiquement, ne pas saisir. Lignes en italique marquées « Exemple » : valeurs fictives d'illustration, à supprimer ou à remplacer avant usage (elles sont comptées dans la synthèse tant qu'elles sont présentes).</t>
        </is>
      </c>
    </row>
    <row r="22" ht="30" customHeight="1">
      <c r="B22" s="3" t="inlineStr">
        <is>
          <t>Sens du seuil : « Plancher » = alerte si le résultat est inférieur au seuil (ex. taux de préventif réalisé) ; « Plafond » = alerte si le résultat est supérieur au seuil (ex. délai de résolution).</t>
        </is>
      </c>
    </row>
    <row r="23" ht="15" customHeight="1">
      <c r="B23" s="3" t="inlineStr">
        <is>
          <t>Écart à l'objectif = Résultat − Objectif. Un taux se saisit en pourcentage (ex. 92 %).</t>
        </is>
      </c>
    </row>
    <row r="24" ht="24" customHeight="1">
      <c r="B24" s="2" t="inlineStr">
        <is>
          <t>Repères réglementaires cités</t>
        </is>
      </c>
    </row>
    <row r="25" ht="30" customHeight="1">
      <c r="B25" s="3" t="inlineStr">
        <is>
          <t>Vérifications périodiques des installations électriques : article R. 4226-16 du Code du travail et arrêté du 26 décembre 2011 (périodicité annuelle).</t>
        </is>
      </c>
    </row>
    <row r="26" ht="45" customHeight="1">
      <c r="B26" s="3" t="inlineStr">
        <is>
          <t>Dispositif Éco Énergie Tertiaire (article L. 174-1 du Code de la construction et de l'habitation) : bâtiments tertiaires d'une surface supérieure ou égale à 1 000 m², objectifs de réduction de −40 % en 2030, −50 % en 2040 et −60 % en 2050, déclaration annuelle sur OPERAT.</t>
        </is>
      </c>
    </row>
    <row r="27" ht="24" customHeight="1">
      <c r="B27" s="2" t="inlineStr">
        <is>
          <t>Avertissement</t>
        </is>
      </c>
    </row>
    <row r="28" ht="30" customHeight="1">
      <c r="B28" s="3" t="inlineStr">
        <is>
          <t>Modèle fourni à titre indicatif, à adapter et à faire valider avant usage. Les références réglementaires sont données à titre de repère : vérifiez les textes en vigueur et leur application à vos bâtiments.</t>
        </is>
      </c>
    </row>
  </sheetData>
  <mergeCells count="1">
    <mergeCell ref="A1:B1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44"/>
  <sheetViews>
    <sheetView showGridLines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0" customWidth="1" min="2" max="2"/>
    <col width="26" customWidth="1" min="3" max="3"/>
    <col width="30" customWidth="1" min="4" max="4"/>
    <col width="30" customWidth="1" min="5" max="5"/>
    <col width="18" customWidth="1" min="6" max="6"/>
    <col width="26" customWidth="1" min="7" max="7"/>
    <col width="20" customWidth="1" min="8" max="8"/>
    <col width="16" customWidth="1" min="9" max="9"/>
    <col width="16" customWidth="1" min="10" max="10"/>
    <col width="12" customWidth="1" min="11" max="11"/>
    <col width="24" customWidth="1" min="12" max="12"/>
    <col width="14" customWidth="1" min="13" max="13"/>
    <col width="30" customWidth="1" min="14" max="14"/>
  </cols>
  <sheetData>
    <row r="1" ht="24" customHeight="1">
      <c r="A1" s="1" t="inlineStr">
        <is>
          <t>harmony.  par Depanneo  —  Référentiel des indicateurs</t>
        </is>
      </c>
    </row>
    <row r="2" ht="30" customHeight="1">
      <c r="A2" s="4" t="inlineStr">
        <is>
          <t>Fiche de gestion : une ligne par indicateur. Indicateurs proposés à partir des six enjeux, à adapter.  Modèle fourni à titre indicatif, à adapter et à faire valider avant usage.</t>
        </is>
      </c>
    </row>
    <row r="4" ht="36" customHeight="1">
      <c r="A4" s="5" t="inlineStr">
        <is>
          <t>Enjeu</t>
        </is>
      </c>
      <c r="B4" s="5" t="inlineStr">
        <is>
          <t>Indicateur</t>
        </is>
      </c>
      <c r="C4" s="5" t="inlineStr">
        <is>
          <t>Objectif auquel il se rattache</t>
        </is>
      </c>
      <c r="D4" s="5" t="inlineStr">
        <is>
          <t>Définition</t>
        </is>
      </c>
      <c r="E4" s="5" t="inlineStr">
        <is>
          <t>Règle de calcul</t>
        </is>
      </c>
      <c r="F4" s="5" t="inlineStr">
        <is>
          <t>Périmètre</t>
        </is>
      </c>
      <c r="G4" s="5" t="inlineStr">
        <is>
          <t>Source des données</t>
        </is>
      </c>
      <c r="H4" s="5" t="inlineStr">
        <is>
          <t>Responsable de la production</t>
        </is>
      </c>
      <c r="I4" s="5" t="inlineStr">
        <is>
          <t>Fréquence d'actualisation</t>
        </is>
      </c>
      <c r="J4" s="5" t="inlineStr">
        <is>
          <t>Seuil d'alerte (fixé par vous)</t>
        </is>
      </c>
      <c r="K4" s="5" t="inlineStr">
        <is>
          <t>Sens du seuil</t>
        </is>
      </c>
      <c r="L4" s="5" t="inlineStr">
        <is>
          <t>Destinataire</t>
        </is>
      </c>
      <c r="M4" s="5" t="inlineStr">
        <is>
          <t>Niveau de pilotage</t>
        </is>
      </c>
      <c r="N4" s="5" t="inlineStr">
        <is>
          <t>Action attendue en cas d'écart</t>
        </is>
      </c>
    </row>
    <row r="5" ht="32" customHeight="1">
      <c r="A5" s="6" t="inlineStr">
        <is>
          <t>Demandes</t>
        </is>
      </c>
      <c r="B5" s="6" t="inlineStr">
        <is>
          <t>Demandes reçues</t>
        </is>
      </c>
      <c r="C5" s="7" t="n"/>
      <c r="D5" s="7" t="n"/>
      <c r="E5" s="6" t="inlineStr">
        <is>
          <t>Nombre de demandes enregistrées sur la période</t>
        </is>
      </c>
      <c r="F5" s="7" t="n"/>
      <c r="G5" s="6" t="inlineStr">
        <is>
          <t>Registre des sollicitations</t>
        </is>
      </c>
      <c r="H5" s="7" t="n"/>
      <c r="I5" s="6" t="inlineStr">
        <is>
          <t>Mensuelle</t>
        </is>
      </c>
      <c r="J5" s="7" t="n"/>
      <c r="K5" s="7" t="n"/>
      <c r="L5" s="6" t="inlineStr">
        <is>
          <t>Équipes opérationnelles</t>
        </is>
      </c>
      <c r="M5" s="6" t="inlineStr">
        <is>
          <t>Opérationnel</t>
        </is>
      </c>
      <c r="N5" s="7" t="n"/>
    </row>
    <row r="6" ht="32" customHeight="1">
      <c r="A6" s="6" t="inlineStr">
        <is>
          <t>Demandes</t>
        </is>
      </c>
      <c r="B6" s="6" t="inlineStr">
        <is>
          <t>Demandes ouvertes (stock en attente)</t>
        </is>
      </c>
      <c r="C6" s="7" t="n"/>
      <c r="D6" s="7" t="n"/>
      <c r="E6" s="6" t="inlineStr">
        <is>
          <t>Nombre de demandes non clôturées à la date de relevé</t>
        </is>
      </c>
      <c r="F6" s="7" t="n"/>
      <c r="G6" s="6" t="inlineStr">
        <is>
          <t>Registre des sollicitations</t>
        </is>
      </c>
      <c r="H6" s="7" t="n"/>
      <c r="I6" s="6" t="inlineStr">
        <is>
          <t>Hebdomadaire</t>
        </is>
      </c>
      <c r="J6" s="7" t="n"/>
      <c r="K6" s="7" t="n"/>
      <c r="L6" s="6" t="inlineStr">
        <is>
          <t>Équipes opérationnelles</t>
        </is>
      </c>
      <c r="M6" s="6" t="inlineStr">
        <is>
          <t>Opérationnel</t>
        </is>
      </c>
      <c r="N6" s="7" t="n"/>
    </row>
    <row r="7" ht="32" customHeight="1">
      <c r="A7" s="6" t="inlineStr">
        <is>
          <t>Demandes</t>
        </is>
      </c>
      <c r="B7" s="6" t="inlineStr">
        <is>
          <t>Délai de prise en charge</t>
        </is>
      </c>
      <c r="C7" s="7" t="n"/>
      <c r="D7" s="7" t="n"/>
      <c r="E7" s="6" t="inlineStr">
        <is>
          <t>Temps entre l'enregistrement de la demande et sa prise en charge</t>
        </is>
      </c>
      <c r="F7" s="7" t="n"/>
      <c r="G7" s="6" t="inlineStr">
        <is>
          <t>Registre des sollicitations</t>
        </is>
      </c>
      <c r="H7" s="7" t="n"/>
      <c r="I7" s="6" t="inlineStr">
        <is>
          <t>Hebdomadaire</t>
        </is>
      </c>
      <c r="J7" s="7" t="n"/>
      <c r="K7" s="7" t="n"/>
      <c r="L7" s="6" t="inlineStr">
        <is>
          <t>Équipes opérationnelles</t>
        </is>
      </c>
      <c r="M7" s="6" t="inlineStr">
        <is>
          <t>Opérationnel</t>
        </is>
      </c>
      <c r="N7" s="7" t="n"/>
    </row>
    <row r="8" ht="32" customHeight="1">
      <c r="A8" s="6" t="inlineStr">
        <is>
          <t>Demandes</t>
        </is>
      </c>
      <c r="B8" s="6" t="inlineStr">
        <is>
          <t>Délai de résolution</t>
        </is>
      </c>
      <c r="C8" s="7" t="n"/>
      <c r="D8" s="7" t="n"/>
      <c r="E8" s="6" t="inlineStr">
        <is>
          <t>Temps entre l'enregistrement de la demande et sa clôture</t>
        </is>
      </c>
      <c r="F8" s="7" t="n"/>
      <c r="G8" s="6" t="inlineStr">
        <is>
          <t>Registre des sollicitations</t>
        </is>
      </c>
      <c r="H8" s="7" t="n"/>
      <c r="I8" s="6" t="inlineStr">
        <is>
          <t>Hebdomadaire</t>
        </is>
      </c>
      <c r="J8" s="7" t="n"/>
      <c r="K8" s="7" t="n"/>
      <c r="L8" s="6" t="inlineStr">
        <is>
          <t>Équipes opérationnelles</t>
        </is>
      </c>
      <c r="M8" s="6" t="inlineStr">
        <is>
          <t>Opérationnel</t>
        </is>
      </c>
      <c r="N8" s="7" t="n"/>
    </row>
    <row r="9" ht="32" customHeight="1">
      <c r="A9" s="6" t="inlineStr">
        <is>
          <t>Maintenance</t>
        </is>
      </c>
      <c r="B9" s="6" t="inlineStr">
        <is>
          <t>Taux de préventif réalisé</t>
        </is>
      </c>
      <c r="C9" s="7" t="n"/>
      <c r="D9" s="7" t="n"/>
      <c r="E9" s="6" t="inlineStr">
        <is>
          <t>Opérations préventives réalisées / opérations préventives planifiées</t>
        </is>
      </c>
      <c r="F9" s="7" t="n"/>
      <c r="G9" s="6" t="inlineStr">
        <is>
          <t>Historique technique / plan préventif</t>
        </is>
      </c>
      <c r="H9" s="7" t="n"/>
      <c r="I9" s="6" t="inlineStr">
        <is>
          <t>Mensuelle</t>
        </is>
      </c>
      <c r="J9" s="7" t="n"/>
      <c r="K9" s="7" t="n"/>
      <c r="L9" s="6" t="inlineStr">
        <is>
          <t>Responsables de site et de contrat</t>
        </is>
      </c>
      <c r="M9" s="6" t="inlineStr">
        <is>
          <t>Tactique</t>
        </is>
      </c>
      <c r="N9" s="7" t="n"/>
    </row>
    <row r="10" ht="32" customHeight="1">
      <c r="A10" s="6" t="inlineStr">
        <is>
          <t>Maintenance</t>
        </is>
      </c>
      <c r="B10" s="6" t="inlineStr">
        <is>
          <t>Nombre de pannes et récurrence</t>
        </is>
      </c>
      <c r="C10" s="7" t="n"/>
      <c r="D10" s="7" t="n"/>
      <c r="E10" s="6" t="inlineStr">
        <is>
          <t>Pannes sur la période, dont pannes répétées sur un même équipement</t>
        </is>
      </c>
      <c r="F10" s="7" t="n"/>
      <c r="G10" s="6" t="inlineStr">
        <is>
          <t>Historique des pannes</t>
        </is>
      </c>
      <c r="H10" s="7" t="n"/>
      <c r="I10" s="6" t="inlineStr">
        <is>
          <t>Mensuelle</t>
        </is>
      </c>
      <c r="J10" s="7" t="n"/>
      <c r="K10" s="7" t="n"/>
      <c r="L10" s="6" t="inlineStr">
        <is>
          <t>Responsables de site et de contrat</t>
        </is>
      </c>
      <c r="M10" s="6" t="inlineStr">
        <is>
          <t>Tactique</t>
        </is>
      </c>
      <c r="N10" s="7" t="n"/>
    </row>
    <row r="11" ht="32" customHeight="1">
      <c r="A11" s="6" t="inlineStr">
        <is>
          <t>Maintenance</t>
        </is>
      </c>
      <c r="B11" s="6" t="inlineStr">
        <is>
          <t>Disponibilité des équipements</t>
        </is>
      </c>
      <c r="C11" s="7" t="n"/>
      <c r="D11" s="7" t="n"/>
      <c r="E11" s="6" t="inlineStr">
        <is>
          <t>Temps de fonctionnement / temps requis</t>
        </is>
      </c>
      <c r="F11" s="7" t="n"/>
      <c r="G11" s="6" t="inlineStr">
        <is>
          <t>Historique technique / statut des actifs</t>
        </is>
      </c>
      <c r="H11" s="7" t="n"/>
      <c r="I11" s="6" t="inlineStr">
        <is>
          <t>Mensuelle</t>
        </is>
      </c>
      <c r="J11" s="7" t="n"/>
      <c r="K11" s="7" t="n"/>
      <c r="L11" s="6" t="inlineStr">
        <is>
          <t>Responsables de site et de contrat</t>
        </is>
      </c>
      <c r="M11" s="6" t="inlineStr">
        <is>
          <t>Tactique</t>
        </is>
      </c>
      <c r="N11" s="7" t="n"/>
    </row>
    <row r="12" ht="32" customHeight="1">
      <c r="A12" s="6" t="inlineStr">
        <is>
          <t>Sécurité et conformité</t>
        </is>
      </c>
      <c r="B12" s="6" t="inlineStr">
        <is>
          <t>Taux de vérifications périodiques réglementaires réalisées dans les délais</t>
        </is>
      </c>
      <c r="C12" s="7" t="n"/>
      <c r="D12" s="7" t="n"/>
      <c r="E12" s="6" t="inlineStr">
        <is>
          <t>Vérifications réalisées dans les délais / vérifications dues</t>
        </is>
      </c>
      <c r="F12" s="7" t="n"/>
      <c r="G12" s="6" t="inlineStr">
        <is>
          <t>Registres de contrôle</t>
        </is>
      </c>
      <c r="H12" s="7" t="n"/>
      <c r="I12" s="6" t="inlineStr">
        <is>
          <t>Mensuelle</t>
        </is>
      </c>
      <c r="J12" s="7" t="n"/>
      <c r="K12" s="7" t="n"/>
      <c r="L12" s="6" t="inlineStr">
        <is>
          <t>Facility manager et direction immobilière</t>
        </is>
      </c>
      <c r="M12" s="6" t="inlineStr">
        <is>
          <t>Tactique</t>
        </is>
      </c>
      <c r="N12" s="7" t="n"/>
    </row>
    <row r="13" ht="32" customHeight="1">
      <c r="A13" s="6" t="inlineStr">
        <is>
          <t>Sécurité et conformité</t>
        </is>
      </c>
      <c r="B13" s="6" t="inlineStr">
        <is>
          <t>Écarts de conformité levés</t>
        </is>
      </c>
      <c r="C13" s="7" t="n"/>
      <c r="D13" s="7" t="n"/>
      <c r="E13" s="6" t="inlineStr">
        <is>
          <t>Écarts levés / écarts constatés</t>
        </is>
      </c>
      <c r="F13" s="7" t="n"/>
      <c r="G13" s="6" t="inlineStr">
        <is>
          <t>Registres de contrôle / plan d'actions</t>
        </is>
      </c>
      <c r="H13" s="7" t="n"/>
      <c r="I13" s="6" t="inlineStr">
        <is>
          <t>Mensuelle</t>
        </is>
      </c>
      <c r="J13" s="7" t="n"/>
      <c r="K13" s="7" t="n"/>
      <c r="L13" s="6" t="inlineStr">
        <is>
          <t>Facility manager et direction immobilière</t>
        </is>
      </c>
      <c r="M13" s="6" t="inlineStr">
        <is>
          <t>Tactique</t>
        </is>
      </c>
      <c r="N13" s="7" t="n"/>
    </row>
    <row r="14" ht="32" customHeight="1">
      <c r="A14" s="6" t="inlineStr">
        <is>
          <t>Budget et énergie</t>
        </is>
      </c>
      <c r="B14" s="6" t="inlineStr">
        <is>
          <t>Écart budget réalisé / prévu</t>
        </is>
      </c>
      <c r="C14" s="7" t="n"/>
      <c r="D14" s="7" t="n"/>
      <c r="E14" s="6" t="inlineStr">
        <is>
          <t>(Budget réalisé − budget prévu) / budget prévu</t>
        </is>
      </c>
      <c r="F14" s="7" t="n"/>
      <c r="G14" s="6" t="inlineStr">
        <is>
          <t>Suivi budgétaire</t>
        </is>
      </c>
      <c r="H14" s="7" t="n"/>
      <c r="I14" s="6" t="inlineStr">
        <is>
          <t>Mensuelle</t>
        </is>
      </c>
      <c r="J14" s="7" t="n"/>
      <c r="K14" s="7" t="n"/>
      <c r="L14" s="6" t="inlineStr">
        <is>
          <t>Direction financière et facility manager</t>
        </is>
      </c>
      <c r="M14" s="6" t="inlineStr">
        <is>
          <t>Stratégique</t>
        </is>
      </c>
      <c r="N14" s="7" t="n"/>
    </row>
    <row r="15" ht="32" customHeight="1">
      <c r="A15" s="6" t="inlineStr">
        <is>
          <t>Budget et énergie</t>
        </is>
      </c>
      <c r="B15" s="6" t="inlineStr">
        <is>
          <t>Coût par site ou par m²</t>
        </is>
      </c>
      <c r="C15" s="7" t="n"/>
      <c r="D15" s="7" t="n"/>
      <c r="E15" s="6" t="inlineStr">
        <is>
          <t>Coûts d'exploitation / surface</t>
        </is>
      </c>
      <c r="F15" s="7" t="n"/>
      <c r="G15" s="6" t="inlineStr">
        <is>
          <t>Suivi budgétaire / surfaces</t>
        </is>
      </c>
      <c r="H15" s="7" t="n"/>
      <c r="I15" s="6" t="inlineStr">
        <is>
          <t>Mensuelle</t>
        </is>
      </c>
      <c r="J15" s="7" t="n"/>
      <c r="K15" s="7" t="n"/>
      <c r="L15" s="6" t="inlineStr">
        <is>
          <t>Direction financière et facility manager</t>
        </is>
      </c>
      <c r="M15" s="6" t="inlineStr">
        <is>
          <t>Stratégique</t>
        </is>
      </c>
      <c r="N15" s="7" t="n"/>
    </row>
    <row r="16" ht="32" customHeight="1">
      <c r="A16" s="6" t="inlineStr">
        <is>
          <t>Budget et énergie</t>
        </is>
      </c>
      <c r="B16" s="6" t="inlineStr">
        <is>
          <t>Consommation énergétique par site ou par m²</t>
        </is>
      </c>
      <c r="C16" s="7" t="n"/>
      <c r="D16" s="7" t="n"/>
      <c r="E16" s="6" t="inlineStr">
        <is>
          <t>Consommation / surface</t>
        </is>
      </c>
      <c r="F16" s="7" t="n"/>
      <c r="G16" s="6" t="inlineStr">
        <is>
          <t>Relevés de consommation / déclarations OPERAT</t>
        </is>
      </c>
      <c r="H16" s="7" t="n"/>
      <c r="I16" s="6" t="inlineStr">
        <is>
          <t>Mensuelle</t>
        </is>
      </c>
      <c r="J16" s="7" t="n"/>
      <c r="K16" s="7" t="n"/>
      <c r="L16" s="6" t="inlineStr">
        <is>
          <t>Direction financière et facility manager</t>
        </is>
      </c>
      <c r="M16" s="6" t="inlineStr">
        <is>
          <t>Stratégique</t>
        </is>
      </c>
      <c r="N16" s="7" t="n"/>
    </row>
    <row r="17" ht="32" customHeight="1">
      <c r="A17" s="6" t="inlineStr">
        <is>
          <t>Contrats</t>
        </is>
      </c>
      <c r="B17" s="6" t="inlineStr">
        <is>
          <t>Respect des délais contractuels</t>
        </is>
      </c>
      <c r="C17" s="7" t="n"/>
      <c r="D17" s="7" t="n"/>
      <c r="E17" s="6" t="inlineStr">
        <is>
          <t>Interventions réalisées dans le délai contractuel / interventions</t>
        </is>
      </c>
      <c r="F17" s="7" t="n"/>
      <c r="G17" s="6" t="inlineStr">
        <is>
          <t>Contrats et comptes rendus d'intervention</t>
        </is>
      </c>
      <c r="H17" s="7" t="n"/>
      <c r="I17" s="6" t="inlineStr">
        <is>
          <t>Mensuelle</t>
        </is>
      </c>
      <c r="J17" s="7" t="n"/>
      <c r="K17" s="7" t="n"/>
      <c r="L17" s="6" t="inlineStr">
        <is>
          <t>Responsables de contrat et direction achats</t>
        </is>
      </c>
      <c r="M17" s="6" t="inlineStr">
        <is>
          <t>Tactique</t>
        </is>
      </c>
      <c r="N17" s="7" t="n"/>
    </row>
    <row r="18" ht="32" customHeight="1">
      <c r="A18" s="6" t="inlineStr">
        <is>
          <t>Qualité</t>
        </is>
      </c>
      <c r="B18" s="6" t="inlineStr">
        <is>
          <t>Satisfaction des clients internes</t>
        </is>
      </c>
      <c r="C18" s="7" t="n"/>
      <c r="D18" s="7" t="n"/>
      <c r="E18" s="6" t="inlineStr">
        <is>
          <t>Résultat de l'enquête selon l'échelle retenue</t>
        </is>
      </c>
      <c r="F18" s="7" t="n"/>
      <c r="G18" s="6" t="inlineStr">
        <is>
          <t>Enquêtes de satisfaction</t>
        </is>
      </c>
      <c r="H18" s="7" t="n"/>
      <c r="I18" s="6" t="inlineStr">
        <is>
          <t>Trimestrielle</t>
        </is>
      </c>
      <c r="J18" s="7" t="n"/>
      <c r="K18" s="7" t="n"/>
      <c r="L18" s="6" t="inlineStr">
        <is>
          <t>Management des fonctions support</t>
        </is>
      </c>
      <c r="M18" s="6" t="inlineStr">
        <is>
          <t>Stratégique</t>
        </is>
      </c>
      <c r="N18" s="7" t="n"/>
    </row>
    <row r="19" ht="32" customHeight="1">
      <c r="A19" s="6" t="inlineStr">
        <is>
          <t>Qualité</t>
        </is>
      </c>
      <c r="B19" s="6" t="inlineStr">
        <is>
          <t>Réclamations par motif</t>
        </is>
      </c>
      <c r="C19" s="7" t="n"/>
      <c r="D19" s="7" t="n"/>
      <c r="E19" s="6" t="inlineStr">
        <is>
          <t>Nombre de réclamations par motif sur la période</t>
        </is>
      </c>
      <c r="F19" s="7" t="n"/>
      <c r="G19" s="6" t="inlineStr">
        <is>
          <t>Registre des réclamations</t>
        </is>
      </c>
      <c r="H19" s="7" t="n"/>
      <c r="I19" s="6" t="inlineStr">
        <is>
          <t>Mensuelle</t>
        </is>
      </c>
      <c r="J19" s="7" t="n"/>
      <c r="K19" s="7" t="n"/>
      <c r="L19" s="6" t="inlineStr">
        <is>
          <t>Management des fonctions support</t>
        </is>
      </c>
      <c r="M19" s="6" t="inlineStr">
        <is>
          <t>Tactique</t>
        </is>
      </c>
      <c r="N19" s="7" t="n"/>
    </row>
    <row r="20" ht="20" customHeight="1">
      <c r="A20" s="6" t="n"/>
      <c r="B20" s="6" t="n"/>
      <c r="C20" s="7" t="n"/>
      <c r="D20" s="7" t="n"/>
      <c r="E20" s="6" t="n"/>
      <c r="F20" s="7" t="n"/>
      <c r="G20" s="6" t="n"/>
      <c r="H20" s="7" t="n"/>
      <c r="I20" s="6" t="n"/>
      <c r="J20" s="7" t="n"/>
      <c r="K20" s="7" t="n"/>
      <c r="L20" s="6" t="n"/>
      <c r="M20" s="6" t="n"/>
      <c r="N20" s="7" t="n"/>
    </row>
    <row r="21" ht="20" customHeight="1">
      <c r="A21" s="6" t="n"/>
      <c r="B21" s="6" t="n"/>
      <c r="C21" s="7" t="n"/>
      <c r="D21" s="7" t="n"/>
      <c r="E21" s="6" t="n"/>
      <c r="F21" s="7" t="n"/>
      <c r="G21" s="6" t="n"/>
      <c r="H21" s="7" t="n"/>
      <c r="I21" s="6" t="n"/>
      <c r="J21" s="7" t="n"/>
      <c r="K21" s="7" t="n"/>
      <c r="L21" s="6" t="n"/>
      <c r="M21" s="6" t="n"/>
      <c r="N21" s="7" t="n"/>
    </row>
    <row r="22" ht="20" customHeight="1">
      <c r="A22" s="6" t="n"/>
      <c r="B22" s="6" t="n"/>
      <c r="C22" s="7" t="n"/>
      <c r="D22" s="7" t="n"/>
      <c r="E22" s="6" t="n"/>
      <c r="F22" s="7" t="n"/>
      <c r="G22" s="6" t="n"/>
      <c r="H22" s="7" t="n"/>
      <c r="I22" s="6" t="n"/>
      <c r="J22" s="7" t="n"/>
      <c r="K22" s="7" t="n"/>
      <c r="L22" s="6" t="n"/>
      <c r="M22" s="6" t="n"/>
      <c r="N22" s="7" t="n"/>
    </row>
    <row r="23" ht="20" customHeight="1">
      <c r="A23" s="6" t="n"/>
      <c r="B23" s="6" t="n"/>
      <c r="C23" s="7" t="n"/>
      <c r="D23" s="7" t="n"/>
      <c r="E23" s="6" t="n"/>
      <c r="F23" s="7" t="n"/>
      <c r="G23" s="6" t="n"/>
      <c r="H23" s="7" t="n"/>
      <c r="I23" s="6" t="n"/>
      <c r="J23" s="7" t="n"/>
      <c r="K23" s="7" t="n"/>
      <c r="L23" s="6" t="n"/>
      <c r="M23" s="6" t="n"/>
      <c r="N23" s="7" t="n"/>
    </row>
    <row r="24" ht="20" customHeight="1">
      <c r="A24" s="6" t="n"/>
      <c r="B24" s="6" t="n"/>
      <c r="C24" s="7" t="n"/>
      <c r="D24" s="7" t="n"/>
      <c r="E24" s="6" t="n"/>
      <c r="F24" s="7" t="n"/>
      <c r="G24" s="6" t="n"/>
      <c r="H24" s="7" t="n"/>
      <c r="I24" s="6" t="n"/>
      <c r="J24" s="7" t="n"/>
      <c r="K24" s="7" t="n"/>
      <c r="L24" s="6" t="n"/>
      <c r="M24" s="6" t="n"/>
      <c r="N24" s="7" t="n"/>
    </row>
    <row r="25" ht="20" customHeight="1">
      <c r="A25" s="6" t="n"/>
      <c r="B25" s="6" t="n"/>
      <c r="C25" s="7" t="n"/>
      <c r="D25" s="7" t="n"/>
      <c r="E25" s="6" t="n"/>
      <c r="F25" s="7" t="n"/>
      <c r="G25" s="6" t="n"/>
      <c r="H25" s="7" t="n"/>
      <c r="I25" s="6" t="n"/>
      <c r="J25" s="7" t="n"/>
      <c r="K25" s="7" t="n"/>
      <c r="L25" s="6" t="n"/>
      <c r="M25" s="6" t="n"/>
      <c r="N25" s="7" t="n"/>
    </row>
    <row r="26" ht="20" customHeight="1">
      <c r="A26" s="6" t="n"/>
      <c r="B26" s="6" t="n"/>
      <c r="C26" s="7" t="n"/>
      <c r="D26" s="7" t="n"/>
      <c r="E26" s="6" t="n"/>
      <c r="F26" s="7" t="n"/>
      <c r="G26" s="6" t="n"/>
      <c r="H26" s="7" t="n"/>
      <c r="I26" s="6" t="n"/>
      <c r="J26" s="7" t="n"/>
      <c r="K26" s="7" t="n"/>
      <c r="L26" s="6" t="n"/>
      <c r="M26" s="6" t="n"/>
      <c r="N26" s="7" t="n"/>
    </row>
    <row r="27" ht="20" customHeight="1">
      <c r="A27" s="6" t="n"/>
      <c r="B27" s="6" t="n"/>
      <c r="C27" s="7" t="n"/>
      <c r="D27" s="7" t="n"/>
      <c r="E27" s="6" t="n"/>
      <c r="F27" s="7" t="n"/>
      <c r="G27" s="6" t="n"/>
      <c r="H27" s="7" t="n"/>
      <c r="I27" s="6" t="n"/>
      <c r="J27" s="7" t="n"/>
      <c r="K27" s="7" t="n"/>
      <c r="L27" s="6" t="n"/>
      <c r="M27" s="6" t="n"/>
      <c r="N27" s="7" t="n"/>
    </row>
    <row r="28" ht="20" customHeight="1">
      <c r="A28" s="6" t="n"/>
      <c r="B28" s="6" t="n"/>
      <c r="C28" s="7" t="n"/>
      <c r="D28" s="7" t="n"/>
      <c r="E28" s="6" t="n"/>
      <c r="F28" s="7" t="n"/>
      <c r="G28" s="6" t="n"/>
      <c r="H28" s="7" t="n"/>
      <c r="I28" s="6" t="n"/>
      <c r="J28" s="7" t="n"/>
      <c r="K28" s="7" t="n"/>
      <c r="L28" s="6" t="n"/>
      <c r="M28" s="6" t="n"/>
      <c r="N28" s="7" t="n"/>
    </row>
    <row r="29" ht="20" customHeight="1">
      <c r="A29" s="6" t="n"/>
      <c r="B29" s="6" t="n"/>
      <c r="C29" s="7" t="n"/>
      <c r="D29" s="7" t="n"/>
      <c r="E29" s="6" t="n"/>
      <c r="F29" s="7" t="n"/>
      <c r="G29" s="6" t="n"/>
      <c r="H29" s="7" t="n"/>
      <c r="I29" s="6" t="n"/>
      <c r="J29" s="7" t="n"/>
      <c r="K29" s="7" t="n"/>
      <c r="L29" s="6" t="n"/>
      <c r="M29" s="6" t="n"/>
      <c r="N29" s="7" t="n"/>
    </row>
    <row r="30" ht="20" customHeight="1">
      <c r="A30" s="6" t="n"/>
      <c r="B30" s="6" t="n"/>
      <c r="C30" s="7" t="n"/>
      <c r="D30" s="7" t="n"/>
      <c r="E30" s="6" t="n"/>
      <c r="F30" s="7" t="n"/>
      <c r="G30" s="6" t="n"/>
      <c r="H30" s="7" t="n"/>
      <c r="I30" s="6" t="n"/>
      <c r="J30" s="7" t="n"/>
      <c r="K30" s="7" t="n"/>
      <c r="L30" s="6" t="n"/>
      <c r="M30" s="6" t="n"/>
      <c r="N30" s="7" t="n"/>
    </row>
    <row r="31" ht="20" customHeight="1">
      <c r="A31" s="6" t="n"/>
      <c r="B31" s="6" t="n"/>
      <c r="C31" s="7" t="n"/>
      <c r="D31" s="7" t="n"/>
      <c r="E31" s="6" t="n"/>
      <c r="F31" s="7" t="n"/>
      <c r="G31" s="6" t="n"/>
      <c r="H31" s="7" t="n"/>
      <c r="I31" s="6" t="n"/>
      <c r="J31" s="7" t="n"/>
      <c r="K31" s="7" t="n"/>
      <c r="L31" s="6" t="n"/>
      <c r="M31" s="6" t="n"/>
      <c r="N31" s="7" t="n"/>
    </row>
    <row r="32" ht="20" customHeight="1">
      <c r="A32" s="6" t="n"/>
      <c r="B32" s="6" t="n"/>
      <c r="C32" s="7" t="n"/>
      <c r="D32" s="7" t="n"/>
      <c r="E32" s="6" t="n"/>
      <c r="F32" s="7" t="n"/>
      <c r="G32" s="6" t="n"/>
      <c r="H32" s="7" t="n"/>
      <c r="I32" s="6" t="n"/>
      <c r="J32" s="7" t="n"/>
      <c r="K32" s="7" t="n"/>
      <c r="L32" s="6" t="n"/>
      <c r="M32" s="6" t="n"/>
      <c r="N32" s="7" t="n"/>
    </row>
    <row r="33" ht="20" customHeight="1">
      <c r="A33" s="6" t="n"/>
      <c r="B33" s="6" t="n"/>
      <c r="C33" s="7" t="n"/>
      <c r="D33" s="7" t="n"/>
      <c r="E33" s="6" t="n"/>
      <c r="F33" s="7" t="n"/>
      <c r="G33" s="6" t="n"/>
      <c r="H33" s="7" t="n"/>
      <c r="I33" s="6" t="n"/>
      <c r="J33" s="7" t="n"/>
      <c r="K33" s="7" t="n"/>
      <c r="L33" s="6" t="n"/>
      <c r="M33" s="6" t="n"/>
      <c r="N33" s="7" t="n"/>
    </row>
    <row r="34" ht="20" customHeight="1">
      <c r="A34" s="6" t="n"/>
      <c r="B34" s="6" t="n"/>
      <c r="C34" s="7" t="n"/>
      <c r="D34" s="7" t="n"/>
      <c r="E34" s="6" t="n"/>
      <c r="F34" s="7" t="n"/>
      <c r="G34" s="6" t="n"/>
      <c r="H34" s="7" t="n"/>
      <c r="I34" s="6" t="n"/>
      <c r="J34" s="7" t="n"/>
      <c r="K34" s="7" t="n"/>
      <c r="L34" s="6" t="n"/>
      <c r="M34" s="6" t="n"/>
      <c r="N34" s="7" t="n"/>
    </row>
    <row r="35" ht="20" customHeight="1">
      <c r="A35" s="6" t="n"/>
      <c r="B35" s="6" t="n"/>
      <c r="C35" s="7" t="n"/>
      <c r="D35" s="7" t="n"/>
      <c r="E35" s="6" t="n"/>
      <c r="F35" s="7" t="n"/>
      <c r="G35" s="6" t="n"/>
      <c r="H35" s="7" t="n"/>
      <c r="I35" s="6" t="n"/>
      <c r="J35" s="7" t="n"/>
      <c r="K35" s="7" t="n"/>
      <c r="L35" s="6" t="n"/>
      <c r="M35" s="6" t="n"/>
      <c r="N35" s="7" t="n"/>
    </row>
    <row r="36" ht="20" customHeight="1">
      <c r="A36" s="6" t="n"/>
      <c r="B36" s="6" t="n"/>
      <c r="C36" s="7" t="n"/>
      <c r="D36" s="7" t="n"/>
      <c r="E36" s="6" t="n"/>
      <c r="F36" s="7" t="n"/>
      <c r="G36" s="6" t="n"/>
      <c r="H36" s="7" t="n"/>
      <c r="I36" s="6" t="n"/>
      <c r="J36" s="7" t="n"/>
      <c r="K36" s="7" t="n"/>
      <c r="L36" s="6" t="n"/>
      <c r="M36" s="6" t="n"/>
      <c r="N36" s="7" t="n"/>
    </row>
    <row r="37" ht="20" customHeight="1">
      <c r="A37" s="6" t="n"/>
      <c r="B37" s="6" t="n"/>
      <c r="C37" s="7" t="n"/>
      <c r="D37" s="7" t="n"/>
      <c r="E37" s="6" t="n"/>
      <c r="F37" s="7" t="n"/>
      <c r="G37" s="6" t="n"/>
      <c r="H37" s="7" t="n"/>
      <c r="I37" s="6" t="n"/>
      <c r="J37" s="7" t="n"/>
      <c r="K37" s="7" t="n"/>
      <c r="L37" s="6" t="n"/>
      <c r="M37" s="6" t="n"/>
      <c r="N37" s="7" t="n"/>
    </row>
    <row r="38" ht="20" customHeight="1">
      <c r="A38" s="6" t="n"/>
      <c r="B38" s="6" t="n"/>
      <c r="C38" s="7" t="n"/>
      <c r="D38" s="7" t="n"/>
      <c r="E38" s="6" t="n"/>
      <c r="F38" s="7" t="n"/>
      <c r="G38" s="6" t="n"/>
      <c r="H38" s="7" t="n"/>
      <c r="I38" s="6" t="n"/>
      <c r="J38" s="7" t="n"/>
      <c r="K38" s="7" t="n"/>
      <c r="L38" s="6" t="n"/>
      <c r="M38" s="6" t="n"/>
      <c r="N38" s="7" t="n"/>
    </row>
    <row r="39" ht="20" customHeight="1">
      <c r="A39" s="6" t="n"/>
      <c r="B39" s="6" t="n"/>
      <c r="C39" s="7" t="n"/>
      <c r="D39" s="7" t="n"/>
      <c r="E39" s="6" t="n"/>
      <c r="F39" s="7" t="n"/>
      <c r="G39" s="6" t="n"/>
      <c r="H39" s="7" t="n"/>
      <c r="I39" s="6" t="n"/>
      <c r="J39" s="7" t="n"/>
      <c r="K39" s="7" t="n"/>
      <c r="L39" s="6" t="n"/>
      <c r="M39" s="6" t="n"/>
      <c r="N39" s="7" t="n"/>
    </row>
    <row r="40" ht="20" customHeight="1">
      <c r="A40" s="6" t="n"/>
      <c r="B40" s="6" t="n"/>
      <c r="C40" s="7" t="n"/>
      <c r="D40" s="7" t="n"/>
      <c r="E40" s="6" t="n"/>
      <c r="F40" s="7" t="n"/>
      <c r="G40" s="6" t="n"/>
      <c r="H40" s="7" t="n"/>
      <c r="I40" s="6" t="n"/>
      <c r="J40" s="7" t="n"/>
      <c r="K40" s="7" t="n"/>
      <c r="L40" s="6" t="n"/>
      <c r="M40" s="6" t="n"/>
      <c r="N40" s="7" t="n"/>
    </row>
    <row r="41" ht="20" customHeight="1">
      <c r="A41" s="6" t="n"/>
      <c r="B41" s="6" t="n"/>
      <c r="C41" s="7" t="n"/>
      <c r="D41" s="7" t="n"/>
      <c r="E41" s="6" t="n"/>
      <c r="F41" s="7" t="n"/>
      <c r="G41" s="6" t="n"/>
      <c r="H41" s="7" t="n"/>
      <c r="I41" s="6" t="n"/>
      <c r="J41" s="7" t="n"/>
      <c r="K41" s="7" t="n"/>
      <c r="L41" s="6" t="n"/>
      <c r="M41" s="6" t="n"/>
      <c r="N41" s="7" t="n"/>
    </row>
    <row r="42" ht="20" customHeight="1">
      <c r="A42" s="6" t="n"/>
      <c r="B42" s="6" t="n"/>
      <c r="C42" s="7" t="n"/>
      <c r="D42" s="7" t="n"/>
      <c r="E42" s="6" t="n"/>
      <c r="F42" s="7" t="n"/>
      <c r="G42" s="6" t="n"/>
      <c r="H42" s="7" t="n"/>
      <c r="I42" s="6" t="n"/>
      <c r="J42" s="7" t="n"/>
      <c r="K42" s="7" t="n"/>
      <c r="L42" s="6" t="n"/>
      <c r="M42" s="6" t="n"/>
      <c r="N42" s="7" t="n"/>
    </row>
    <row r="43" ht="20" customHeight="1">
      <c r="A43" s="6" t="n"/>
      <c r="B43" s="6" t="n"/>
      <c r="C43" s="7" t="n"/>
      <c r="D43" s="7" t="n"/>
      <c r="E43" s="6" t="n"/>
      <c r="F43" s="7" t="n"/>
      <c r="G43" s="6" t="n"/>
      <c r="H43" s="7" t="n"/>
      <c r="I43" s="6" t="n"/>
      <c r="J43" s="7" t="n"/>
      <c r="K43" s="7" t="n"/>
      <c r="L43" s="6" t="n"/>
      <c r="M43" s="6" t="n"/>
      <c r="N43" s="7" t="n"/>
    </row>
    <row r="44" ht="20" customHeight="1">
      <c r="A44" s="6" t="n"/>
      <c r="B44" s="6" t="n"/>
      <c r="C44" s="7" t="n"/>
      <c r="D44" s="7" t="n"/>
      <c r="E44" s="6" t="n"/>
      <c r="F44" s="7" t="n"/>
      <c r="G44" s="6" t="n"/>
      <c r="H44" s="7" t="n"/>
      <c r="I44" s="6" t="n"/>
      <c r="J44" s="7" t="n"/>
      <c r="K44" s="7" t="n"/>
      <c r="L44" s="6" t="n"/>
      <c r="M44" s="6" t="n"/>
      <c r="N44" s="7" t="n"/>
    </row>
  </sheetData>
  <mergeCells count="2">
    <mergeCell ref="A2:N2"/>
    <mergeCell ref="A1:N1"/>
  </mergeCells>
  <dataValidations count="4">
    <dataValidation sqref="A5:A44" showDropDown="0" showInputMessage="0" showErrorMessage="0" allowBlank="1" errorTitle="Valeur non prévue" error="Choisissez une valeur dans la liste." type="list">
      <formula1>=Listes!$A$5:$A$10</formula1>
    </dataValidation>
    <dataValidation sqref="I5:I44" showDropDown="0" showInputMessage="0" showErrorMessage="0" allowBlank="1" errorTitle="Valeur non prévue" error="Choisissez une valeur dans la liste." type="list">
      <formula1>=Listes!$C$5:$C$9</formula1>
    </dataValidation>
    <dataValidation sqref="K5:K44" showDropDown="0" showInputMessage="0" showErrorMessage="0" allowBlank="1" errorTitle="Valeur non prévue" error="Choisissez une valeur dans la liste." type="list">
      <formula1>=Listes!$D$5:$D$6</formula1>
    </dataValidation>
    <dataValidation sqref="M5:M44" showDropDown="0" showInputMessage="0" showErrorMessage="0" allowBlank="1" errorTitle="Valeur non prévue" error="Choisissez une valeur dans la liste." type="list">
      <formula1>=Listes!$B$5:$B$7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P154"/>
  <sheetViews>
    <sheetView showGridLines="1" workbookViewId="0">
      <pane xSplit="5" ySplit="4" topLeftCell="F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20" customWidth="1" min="4" max="4"/>
    <col width="32" customWidth="1" min="5" max="5"/>
    <col width="14" customWidth="1" min="6" max="6"/>
    <col width="12" customWidth="1" min="7" max="7"/>
    <col width="12" customWidth="1" min="8" max="8"/>
    <col width="12" customWidth="1" min="9" max="9"/>
    <col width="14" customWidth="1" min="10" max="10"/>
    <col width="12" customWidth="1" min="11" max="11"/>
    <col width="30" customWidth="1" min="12" max="12"/>
    <col width="16" customWidth="1" min="13" max="13"/>
    <col width="18" customWidth="1" min="14" max="14"/>
    <col width="16" customWidth="1" min="15" max="15"/>
    <col width="16" customWidth="1" min="16" max="16"/>
  </cols>
  <sheetData>
    <row r="1" ht="24" customHeight="1">
      <c r="A1" s="1" t="inlineStr">
        <is>
          <t>harmony.  par Depanneo  —  Suivi des résultats</t>
        </is>
      </c>
    </row>
    <row r="2" ht="30" customHeight="1">
      <c r="A2" s="4" t="inlineStr">
        <is>
          <t>Une ligne par indicateur, par site et par période. Écart et état se calculent automatiquement.  Modèle fourni à titre indicatif, à adapter et à faire valider avant usage.</t>
        </is>
      </c>
    </row>
    <row r="4" ht="36" customHeight="1">
      <c r="A4" s="5" t="inlineStr">
        <is>
          <t>Ligne</t>
        </is>
      </c>
      <c r="B4" s="5" t="inlineStr">
        <is>
          <t>Période (AAAA-MM)</t>
        </is>
      </c>
      <c r="C4" s="5" t="inlineStr">
        <is>
          <t>Site</t>
        </is>
      </c>
      <c r="D4" s="5" t="inlineStr">
        <is>
          <t>Enjeu</t>
        </is>
      </c>
      <c r="E4" s="5" t="inlineStr">
        <is>
          <t>Indicateur</t>
        </is>
      </c>
      <c r="F4" s="5" t="inlineStr">
        <is>
          <t>Objectif (valeur cible)</t>
        </is>
      </c>
      <c r="G4" s="5" t="inlineStr">
        <is>
          <t>Seuil d'alerte</t>
        </is>
      </c>
      <c r="H4" s="5" t="inlineStr">
        <is>
          <t>Sens du seuil</t>
        </is>
      </c>
      <c r="I4" s="5" t="inlineStr">
        <is>
          <t>Résultat</t>
        </is>
      </c>
      <c r="J4" s="5" t="inlineStr">
        <is>
          <t>Écart à l'objectif</t>
        </is>
      </c>
      <c r="K4" s="5" t="inlineStr">
        <is>
          <t>État</t>
        </is>
      </c>
      <c r="L4" s="5" t="inlineStr">
        <is>
          <t>Cause / commentaire</t>
        </is>
      </c>
      <c r="M4" s="5" t="inlineStr">
        <is>
          <t>Action engagée (n° plan)</t>
        </is>
      </c>
      <c r="N4" s="5" t="inlineStr">
        <is>
          <t>Responsable</t>
        </is>
      </c>
      <c r="O4" s="5" t="inlineStr">
        <is>
          <t>Calcul : enjeu de la période</t>
        </is>
      </c>
      <c r="P4" s="5" t="inlineStr">
        <is>
          <t>Calcul : enjeu en alerte</t>
        </is>
      </c>
    </row>
    <row r="5" ht="32" customHeight="1">
      <c r="A5" s="8" t="inlineStr">
        <is>
          <t>Exemple</t>
        </is>
      </c>
      <c r="B5" s="9" t="inlineStr">
        <is>
          <t>2026-09</t>
        </is>
      </c>
      <c r="C5" s="8" t="inlineStr">
        <is>
          <t>Site A</t>
        </is>
      </c>
      <c r="D5" s="8" t="inlineStr">
        <is>
          <t>Maintenance</t>
        </is>
      </c>
      <c r="E5" s="8" t="inlineStr">
        <is>
          <t>Taux de préventif réalisé</t>
        </is>
      </c>
      <c r="F5" s="10" t="n">
        <v>0.95</v>
      </c>
      <c r="G5" s="10" t="n">
        <v>0.9</v>
      </c>
      <c r="H5" s="8" t="inlineStr">
        <is>
          <t>Plancher</t>
        </is>
      </c>
      <c r="I5" s="10" t="n">
        <v>0.86</v>
      </c>
      <c r="J5" s="11">
        <f>IF(I5="","",IF(F5="","",I5-F5))</f>
        <v/>
      </c>
      <c r="K5" s="12">
        <f>IF(I5="","",IF(G5="","",IF(H5="","",IF(H5="Plancher",IF(I5&lt;G5,"Alerte","Conforme"),IF(I5&gt;G5,"Alerte","Conforme")))))</f>
        <v/>
      </c>
      <c r="L5" s="8" t="inlineStr">
        <is>
          <t>Opérations reportées faute d'accès aux locaux</t>
        </is>
      </c>
      <c r="M5" s="8" t="inlineStr">
        <is>
          <t>1</t>
        </is>
      </c>
      <c r="N5" s="8" t="inlineStr">
        <is>
          <t>Responsable de site</t>
        </is>
      </c>
      <c r="O5" s="13">
        <f>IF(B5="","",IF(B5='Synthèse'!$C$4,D5,""))</f>
        <v/>
      </c>
      <c r="P5" s="13">
        <f>IF(B5="","",IF(B5='Synthèse'!$C$4,IF(K5="Alerte",D5,""),""))</f>
        <v/>
      </c>
    </row>
    <row r="6" ht="32" customHeight="1">
      <c r="A6" s="8" t="inlineStr">
        <is>
          <t>Exemple</t>
        </is>
      </c>
      <c r="B6" s="9" t="inlineStr">
        <is>
          <t>2026-09</t>
        </is>
      </c>
      <c r="C6" s="8" t="inlineStr">
        <is>
          <t>Site A</t>
        </is>
      </c>
      <c r="D6" s="8" t="inlineStr">
        <is>
          <t>Demandes</t>
        </is>
      </c>
      <c r="E6" s="8" t="inlineStr">
        <is>
          <t>Délai de résolution</t>
        </is>
      </c>
      <c r="F6" s="8" t="n">
        <v>3</v>
      </c>
      <c r="G6" s="8" t="n">
        <v>5</v>
      </c>
      <c r="H6" s="8" t="inlineStr">
        <is>
          <t>Plafond</t>
        </is>
      </c>
      <c r="I6" s="8" t="n">
        <v>4</v>
      </c>
      <c r="J6" s="12">
        <f>IF(I6="","",IF(F6="","",I6-F6))</f>
        <v/>
      </c>
      <c r="K6" s="12">
        <f>IF(I6="","",IF(G6="","",IF(H6="","",IF(H6="Plancher",IF(I6&lt;G6,"Alerte","Conforme"),IF(I6&gt;G6,"Alerte","Conforme")))))</f>
        <v/>
      </c>
      <c r="L6" s="8" t="inlineStr">
        <is>
          <t>Délai mesuré en jours ouvrés</t>
        </is>
      </c>
      <c r="M6" s="8" t="inlineStr"/>
      <c r="N6" s="8" t="inlineStr">
        <is>
          <t>Responsable de site</t>
        </is>
      </c>
      <c r="O6" s="13">
        <f>IF(B6="","",IF(B6='Synthèse'!$C$4,D6,""))</f>
        <v/>
      </c>
      <c r="P6" s="13">
        <f>IF(B6="","",IF(B6='Synthèse'!$C$4,IF(K6="Alerte",D6,""),""))</f>
        <v/>
      </c>
    </row>
    <row r="7" ht="32" customHeight="1">
      <c r="A7" s="8" t="inlineStr">
        <is>
          <t>Exemple</t>
        </is>
      </c>
      <c r="B7" s="9" t="inlineStr">
        <is>
          <t>2026-09</t>
        </is>
      </c>
      <c r="C7" s="8" t="inlineStr">
        <is>
          <t>Site B</t>
        </is>
      </c>
      <c r="D7" s="8" t="inlineStr">
        <is>
          <t>Sécurité et conformité</t>
        </is>
      </c>
      <c r="E7" s="8" t="inlineStr">
        <is>
          <t>Taux de vérifications périodiques réglementaires réalisées dans les délais</t>
        </is>
      </c>
      <c r="F7" s="10" t="n">
        <v>1</v>
      </c>
      <c r="G7" s="10" t="n">
        <v>1</v>
      </c>
      <c r="H7" s="8" t="inlineStr">
        <is>
          <t>Plancher</t>
        </is>
      </c>
      <c r="I7" s="10" t="n">
        <v>0.8</v>
      </c>
      <c r="J7" s="11">
        <f>IF(I7="","",IF(F7="","",I7-F7))</f>
        <v/>
      </c>
      <c r="K7" s="12">
        <f>IF(I7="","",IF(G7="","",IF(H7="","",IF(H7="Plancher",IF(I7&lt;G7,"Alerte","Conforme"),IF(I7&gt;G7,"Alerte","Conforme")))))</f>
        <v/>
      </c>
      <c r="L7" s="8" t="inlineStr">
        <is>
          <t>Une vérification électrique en retard</t>
        </is>
      </c>
      <c r="M7" s="8" t="inlineStr">
        <is>
          <t>2</t>
        </is>
      </c>
      <c r="N7" s="8" t="inlineStr">
        <is>
          <t>Facility manager</t>
        </is>
      </c>
      <c r="O7" s="13">
        <f>IF(B7="","",IF(B7='Synthèse'!$C$4,D7,""))</f>
        <v/>
      </c>
      <c r="P7" s="13">
        <f>IF(B7="","",IF(B7='Synthèse'!$C$4,IF(K7="Alerte",D7,""),""))</f>
        <v/>
      </c>
    </row>
    <row r="8" ht="20" customHeight="1">
      <c r="A8" s="7" t="n"/>
      <c r="B8" s="14" t="n"/>
      <c r="C8" s="7" t="n"/>
      <c r="D8" s="7" t="n"/>
      <c r="E8" s="7" t="n"/>
      <c r="F8" s="7" t="n"/>
      <c r="G8" s="7" t="n"/>
      <c r="H8" s="7" t="n"/>
      <c r="I8" s="7" t="n"/>
      <c r="J8" s="12">
        <f>IF(I8="","",IF(F8="","",I8-F8))</f>
        <v/>
      </c>
      <c r="K8" s="12">
        <f>IF(I8="","",IF(G8="","",IF(H8="","",IF(H8="Plancher",IF(I8&lt;G8,"Alerte","Conforme"),IF(I8&gt;G8,"Alerte","Conforme")))))</f>
        <v/>
      </c>
      <c r="L8" s="7" t="n"/>
      <c r="M8" s="7" t="n"/>
      <c r="N8" s="7" t="n"/>
      <c r="O8" s="13">
        <f>IF(B8="","",IF(B8='Synthèse'!$C$4,D8,""))</f>
        <v/>
      </c>
      <c r="P8" s="13">
        <f>IF(B8="","",IF(B8='Synthèse'!$C$4,IF(K8="Alerte",D8,""),""))</f>
        <v/>
      </c>
    </row>
    <row r="9" ht="20" customHeight="1">
      <c r="A9" s="7" t="n"/>
      <c r="B9" s="14" t="n"/>
      <c r="C9" s="7" t="n"/>
      <c r="D9" s="7" t="n"/>
      <c r="E9" s="7" t="n"/>
      <c r="F9" s="7" t="n"/>
      <c r="G9" s="7" t="n"/>
      <c r="H9" s="7" t="n"/>
      <c r="I9" s="7" t="n"/>
      <c r="J9" s="12">
        <f>IF(I9="","",IF(F9="","",I9-F9))</f>
        <v/>
      </c>
      <c r="K9" s="12">
        <f>IF(I9="","",IF(G9="","",IF(H9="","",IF(H9="Plancher",IF(I9&lt;G9,"Alerte","Conforme"),IF(I9&gt;G9,"Alerte","Conforme")))))</f>
        <v/>
      </c>
      <c r="L9" s="7" t="n"/>
      <c r="M9" s="7" t="n"/>
      <c r="N9" s="7" t="n"/>
      <c r="O9" s="13">
        <f>IF(B9="","",IF(B9='Synthèse'!$C$4,D9,""))</f>
        <v/>
      </c>
      <c r="P9" s="13">
        <f>IF(B9="","",IF(B9='Synthèse'!$C$4,IF(K9="Alerte",D9,""),""))</f>
        <v/>
      </c>
    </row>
    <row r="10" ht="20" customHeight="1">
      <c r="A10" s="7" t="n"/>
      <c r="B10" s="14" t="n"/>
      <c r="C10" s="7" t="n"/>
      <c r="D10" s="7" t="n"/>
      <c r="E10" s="7" t="n"/>
      <c r="F10" s="7" t="n"/>
      <c r="G10" s="7" t="n"/>
      <c r="H10" s="7" t="n"/>
      <c r="I10" s="7" t="n"/>
      <c r="J10" s="12">
        <f>IF(I10="","",IF(F10="","",I10-F10))</f>
        <v/>
      </c>
      <c r="K10" s="12">
        <f>IF(I10="","",IF(G10="","",IF(H10="","",IF(H10="Plancher",IF(I10&lt;G10,"Alerte","Conforme"),IF(I10&gt;G10,"Alerte","Conforme")))))</f>
        <v/>
      </c>
      <c r="L10" s="7" t="n"/>
      <c r="M10" s="7" t="n"/>
      <c r="N10" s="7" t="n"/>
      <c r="O10" s="13">
        <f>IF(B10="","",IF(B10='Synthèse'!$C$4,D10,""))</f>
        <v/>
      </c>
      <c r="P10" s="13">
        <f>IF(B10="","",IF(B10='Synthèse'!$C$4,IF(K10="Alerte",D10,""),""))</f>
        <v/>
      </c>
    </row>
    <row r="11" ht="20" customHeight="1">
      <c r="A11" s="7" t="n"/>
      <c r="B11" s="14" t="n"/>
      <c r="C11" s="7" t="n"/>
      <c r="D11" s="7" t="n"/>
      <c r="E11" s="7" t="n"/>
      <c r="F11" s="7" t="n"/>
      <c r="G11" s="7" t="n"/>
      <c r="H11" s="7" t="n"/>
      <c r="I11" s="7" t="n"/>
      <c r="J11" s="12">
        <f>IF(I11="","",IF(F11="","",I11-F11))</f>
        <v/>
      </c>
      <c r="K11" s="12">
        <f>IF(I11="","",IF(G11="","",IF(H11="","",IF(H11="Plancher",IF(I11&lt;G11,"Alerte","Conforme"),IF(I11&gt;G11,"Alerte","Conforme")))))</f>
        <v/>
      </c>
      <c r="L11" s="7" t="n"/>
      <c r="M11" s="7" t="n"/>
      <c r="N11" s="7" t="n"/>
      <c r="O11" s="13">
        <f>IF(B11="","",IF(B11='Synthèse'!$C$4,D11,""))</f>
        <v/>
      </c>
      <c r="P11" s="13">
        <f>IF(B11="","",IF(B11='Synthèse'!$C$4,IF(K11="Alerte",D11,""),""))</f>
        <v/>
      </c>
    </row>
    <row r="12" ht="20" customHeight="1">
      <c r="A12" s="7" t="n"/>
      <c r="B12" s="14" t="n"/>
      <c r="C12" s="7" t="n"/>
      <c r="D12" s="7" t="n"/>
      <c r="E12" s="7" t="n"/>
      <c r="F12" s="7" t="n"/>
      <c r="G12" s="7" t="n"/>
      <c r="H12" s="7" t="n"/>
      <c r="I12" s="7" t="n"/>
      <c r="J12" s="12">
        <f>IF(I12="","",IF(F12="","",I12-F12))</f>
        <v/>
      </c>
      <c r="K12" s="12">
        <f>IF(I12="","",IF(G12="","",IF(H12="","",IF(H12="Plancher",IF(I12&lt;G12,"Alerte","Conforme"),IF(I12&gt;G12,"Alerte","Conforme")))))</f>
        <v/>
      </c>
      <c r="L12" s="7" t="n"/>
      <c r="M12" s="7" t="n"/>
      <c r="N12" s="7" t="n"/>
      <c r="O12" s="13">
        <f>IF(B12="","",IF(B12='Synthèse'!$C$4,D12,""))</f>
        <v/>
      </c>
      <c r="P12" s="13">
        <f>IF(B12="","",IF(B12='Synthèse'!$C$4,IF(K12="Alerte",D12,""),""))</f>
        <v/>
      </c>
    </row>
    <row r="13" ht="20" customHeight="1">
      <c r="A13" s="7" t="n"/>
      <c r="B13" s="14" t="n"/>
      <c r="C13" s="7" t="n"/>
      <c r="D13" s="7" t="n"/>
      <c r="E13" s="7" t="n"/>
      <c r="F13" s="7" t="n"/>
      <c r="G13" s="7" t="n"/>
      <c r="H13" s="7" t="n"/>
      <c r="I13" s="7" t="n"/>
      <c r="J13" s="12">
        <f>IF(I13="","",IF(F13="","",I13-F13))</f>
        <v/>
      </c>
      <c r="K13" s="12">
        <f>IF(I13="","",IF(G13="","",IF(H13="","",IF(H13="Plancher",IF(I13&lt;G13,"Alerte","Conforme"),IF(I13&gt;G13,"Alerte","Conforme")))))</f>
        <v/>
      </c>
      <c r="L13" s="7" t="n"/>
      <c r="M13" s="7" t="n"/>
      <c r="N13" s="7" t="n"/>
      <c r="O13" s="13">
        <f>IF(B13="","",IF(B13='Synthèse'!$C$4,D13,""))</f>
        <v/>
      </c>
      <c r="P13" s="13">
        <f>IF(B13="","",IF(B13='Synthèse'!$C$4,IF(K13="Alerte",D13,""),""))</f>
        <v/>
      </c>
    </row>
    <row r="14" ht="20" customHeight="1">
      <c r="A14" s="7" t="n"/>
      <c r="B14" s="14" t="n"/>
      <c r="C14" s="7" t="n"/>
      <c r="D14" s="7" t="n"/>
      <c r="E14" s="7" t="n"/>
      <c r="F14" s="7" t="n"/>
      <c r="G14" s="7" t="n"/>
      <c r="H14" s="7" t="n"/>
      <c r="I14" s="7" t="n"/>
      <c r="J14" s="12">
        <f>IF(I14="","",IF(F14="","",I14-F14))</f>
        <v/>
      </c>
      <c r="K14" s="12">
        <f>IF(I14="","",IF(G14="","",IF(H14="","",IF(H14="Plancher",IF(I14&lt;G14,"Alerte","Conforme"),IF(I14&gt;G14,"Alerte","Conforme")))))</f>
        <v/>
      </c>
      <c r="L14" s="7" t="n"/>
      <c r="M14" s="7" t="n"/>
      <c r="N14" s="7" t="n"/>
      <c r="O14" s="13">
        <f>IF(B14="","",IF(B14='Synthèse'!$C$4,D14,""))</f>
        <v/>
      </c>
      <c r="P14" s="13">
        <f>IF(B14="","",IF(B14='Synthèse'!$C$4,IF(K14="Alerte",D14,""),""))</f>
        <v/>
      </c>
    </row>
    <row r="15" ht="20" customHeight="1">
      <c r="A15" s="7" t="n"/>
      <c r="B15" s="14" t="n"/>
      <c r="C15" s="7" t="n"/>
      <c r="D15" s="7" t="n"/>
      <c r="E15" s="7" t="n"/>
      <c r="F15" s="7" t="n"/>
      <c r="G15" s="7" t="n"/>
      <c r="H15" s="7" t="n"/>
      <c r="I15" s="7" t="n"/>
      <c r="J15" s="12">
        <f>IF(I15="","",IF(F15="","",I15-F15))</f>
        <v/>
      </c>
      <c r="K15" s="12">
        <f>IF(I15="","",IF(G15="","",IF(H15="","",IF(H15="Plancher",IF(I15&lt;G15,"Alerte","Conforme"),IF(I15&gt;G15,"Alerte","Conforme")))))</f>
        <v/>
      </c>
      <c r="L15" s="7" t="n"/>
      <c r="M15" s="7" t="n"/>
      <c r="N15" s="7" t="n"/>
      <c r="O15" s="13">
        <f>IF(B15="","",IF(B15='Synthèse'!$C$4,D15,""))</f>
        <v/>
      </c>
      <c r="P15" s="13">
        <f>IF(B15="","",IF(B15='Synthèse'!$C$4,IF(K15="Alerte",D15,""),""))</f>
        <v/>
      </c>
    </row>
    <row r="16" ht="20" customHeight="1">
      <c r="A16" s="7" t="n"/>
      <c r="B16" s="14" t="n"/>
      <c r="C16" s="7" t="n"/>
      <c r="D16" s="7" t="n"/>
      <c r="E16" s="7" t="n"/>
      <c r="F16" s="7" t="n"/>
      <c r="G16" s="7" t="n"/>
      <c r="H16" s="7" t="n"/>
      <c r="I16" s="7" t="n"/>
      <c r="J16" s="12">
        <f>IF(I16="","",IF(F16="","",I16-F16))</f>
        <v/>
      </c>
      <c r="K16" s="12">
        <f>IF(I16="","",IF(G16="","",IF(H16="","",IF(H16="Plancher",IF(I16&lt;G16,"Alerte","Conforme"),IF(I16&gt;G16,"Alerte","Conforme")))))</f>
        <v/>
      </c>
      <c r="L16" s="7" t="n"/>
      <c r="M16" s="7" t="n"/>
      <c r="N16" s="7" t="n"/>
      <c r="O16" s="13">
        <f>IF(B16="","",IF(B16='Synthèse'!$C$4,D16,""))</f>
        <v/>
      </c>
      <c r="P16" s="13">
        <f>IF(B16="","",IF(B16='Synthèse'!$C$4,IF(K16="Alerte",D16,""),""))</f>
        <v/>
      </c>
    </row>
    <row r="17" ht="20" customHeight="1">
      <c r="A17" s="7" t="n"/>
      <c r="B17" s="14" t="n"/>
      <c r="C17" s="7" t="n"/>
      <c r="D17" s="7" t="n"/>
      <c r="E17" s="7" t="n"/>
      <c r="F17" s="7" t="n"/>
      <c r="G17" s="7" t="n"/>
      <c r="H17" s="7" t="n"/>
      <c r="I17" s="7" t="n"/>
      <c r="J17" s="12">
        <f>IF(I17="","",IF(F17="","",I17-F17))</f>
        <v/>
      </c>
      <c r="K17" s="12">
        <f>IF(I17="","",IF(G17="","",IF(H17="","",IF(H17="Plancher",IF(I17&lt;G17,"Alerte","Conforme"),IF(I17&gt;G17,"Alerte","Conforme")))))</f>
        <v/>
      </c>
      <c r="L17" s="7" t="n"/>
      <c r="M17" s="7" t="n"/>
      <c r="N17" s="7" t="n"/>
      <c r="O17" s="13">
        <f>IF(B17="","",IF(B17='Synthèse'!$C$4,D17,""))</f>
        <v/>
      </c>
      <c r="P17" s="13">
        <f>IF(B17="","",IF(B17='Synthèse'!$C$4,IF(K17="Alerte",D17,""),""))</f>
        <v/>
      </c>
    </row>
    <row r="18" ht="20" customHeight="1">
      <c r="A18" s="7" t="n"/>
      <c r="B18" s="14" t="n"/>
      <c r="C18" s="7" t="n"/>
      <c r="D18" s="7" t="n"/>
      <c r="E18" s="7" t="n"/>
      <c r="F18" s="7" t="n"/>
      <c r="G18" s="7" t="n"/>
      <c r="H18" s="7" t="n"/>
      <c r="I18" s="7" t="n"/>
      <c r="J18" s="12">
        <f>IF(I18="","",IF(F18="","",I18-F18))</f>
        <v/>
      </c>
      <c r="K18" s="12">
        <f>IF(I18="","",IF(G18="","",IF(H18="","",IF(H18="Plancher",IF(I18&lt;G18,"Alerte","Conforme"),IF(I18&gt;G18,"Alerte","Conforme")))))</f>
        <v/>
      </c>
      <c r="L18" s="7" t="n"/>
      <c r="M18" s="7" t="n"/>
      <c r="N18" s="7" t="n"/>
      <c r="O18" s="13">
        <f>IF(B18="","",IF(B18='Synthèse'!$C$4,D18,""))</f>
        <v/>
      </c>
      <c r="P18" s="13">
        <f>IF(B18="","",IF(B18='Synthèse'!$C$4,IF(K18="Alerte",D18,""),""))</f>
        <v/>
      </c>
    </row>
    <row r="19" ht="20" customHeight="1">
      <c r="A19" s="7" t="n"/>
      <c r="B19" s="14" t="n"/>
      <c r="C19" s="7" t="n"/>
      <c r="D19" s="7" t="n"/>
      <c r="E19" s="7" t="n"/>
      <c r="F19" s="7" t="n"/>
      <c r="G19" s="7" t="n"/>
      <c r="H19" s="7" t="n"/>
      <c r="I19" s="7" t="n"/>
      <c r="J19" s="12">
        <f>IF(I19="","",IF(F19="","",I19-F19))</f>
        <v/>
      </c>
      <c r="K19" s="12">
        <f>IF(I19="","",IF(G19="","",IF(H19="","",IF(H19="Plancher",IF(I19&lt;G19,"Alerte","Conforme"),IF(I19&gt;G19,"Alerte","Conforme")))))</f>
        <v/>
      </c>
      <c r="L19" s="7" t="n"/>
      <c r="M19" s="7" t="n"/>
      <c r="N19" s="7" t="n"/>
      <c r="O19" s="13">
        <f>IF(B19="","",IF(B19='Synthèse'!$C$4,D19,""))</f>
        <v/>
      </c>
      <c r="P19" s="13">
        <f>IF(B19="","",IF(B19='Synthèse'!$C$4,IF(K19="Alerte",D19,""),""))</f>
        <v/>
      </c>
    </row>
    <row r="20" ht="20" customHeight="1">
      <c r="A20" s="7" t="n"/>
      <c r="B20" s="14" t="n"/>
      <c r="C20" s="7" t="n"/>
      <c r="D20" s="7" t="n"/>
      <c r="E20" s="7" t="n"/>
      <c r="F20" s="7" t="n"/>
      <c r="G20" s="7" t="n"/>
      <c r="H20" s="7" t="n"/>
      <c r="I20" s="7" t="n"/>
      <c r="J20" s="12">
        <f>IF(I20="","",IF(F20="","",I20-F20))</f>
        <v/>
      </c>
      <c r="K20" s="12">
        <f>IF(I20="","",IF(G20="","",IF(H20="","",IF(H20="Plancher",IF(I20&lt;G20,"Alerte","Conforme"),IF(I20&gt;G20,"Alerte","Conforme")))))</f>
        <v/>
      </c>
      <c r="L20" s="7" t="n"/>
      <c r="M20" s="7" t="n"/>
      <c r="N20" s="7" t="n"/>
      <c r="O20" s="13">
        <f>IF(B20="","",IF(B20='Synthèse'!$C$4,D20,""))</f>
        <v/>
      </c>
      <c r="P20" s="13">
        <f>IF(B20="","",IF(B20='Synthèse'!$C$4,IF(K20="Alerte",D20,""),""))</f>
        <v/>
      </c>
    </row>
    <row r="21" ht="20" customHeight="1">
      <c r="A21" s="7" t="n"/>
      <c r="B21" s="14" t="n"/>
      <c r="C21" s="7" t="n"/>
      <c r="D21" s="7" t="n"/>
      <c r="E21" s="7" t="n"/>
      <c r="F21" s="7" t="n"/>
      <c r="G21" s="7" t="n"/>
      <c r="H21" s="7" t="n"/>
      <c r="I21" s="7" t="n"/>
      <c r="J21" s="12">
        <f>IF(I21="","",IF(F21="","",I21-F21))</f>
        <v/>
      </c>
      <c r="K21" s="12">
        <f>IF(I21="","",IF(G21="","",IF(H21="","",IF(H21="Plancher",IF(I21&lt;G21,"Alerte","Conforme"),IF(I21&gt;G21,"Alerte","Conforme")))))</f>
        <v/>
      </c>
      <c r="L21" s="7" t="n"/>
      <c r="M21" s="7" t="n"/>
      <c r="N21" s="7" t="n"/>
      <c r="O21" s="13">
        <f>IF(B21="","",IF(B21='Synthèse'!$C$4,D21,""))</f>
        <v/>
      </c>
      <c r="P21" s="13">
        <f>IF(B21="","",IF(B21='Synthèse'!$C$4,IF(K21="Alerte",D21,""),""))</f>
        <v/>
      </c>
    </row>
    <row r="22" ht="20" customHeight="1">
      <c r="A22" s="7" t="n"/>
      <c r="B22" s="14" t="n"/>
      <c r="C22" s="7" t="n"/>
      <c r="D22" s="7" t="n"/>
      <c r="E22" s="7" t="n"/>
      <c r="F22" s="7" t="n"/>
      <c r="G22" s="7" t="n"/>
      <c r="H22" s="7" t="n"/>
      <c r="I22" s="7" t="n"/>
      <c r="J22" s="12">
        <f>IF(I22="","",IF(F22="","",I22-F22))</f>
        <v/>
      </c>
      <c r="K22" s="12">
        <f>IF(I22="","",IF(G22="","",IF(H22="","",IF(H22="Plancher",IF(I22&lt;G22,"Alerte","Conforme"),IF(I22&gt;G22,"Alerte","Conforme")))))</f>
        <v/>
      </c>
      <c r="L22" s="7" t="n"/>
      <c r="M22" s="7" t="n"/>
      <c r="N22" s="7" t="n"/>
      <c r="O22" s="13">
        <f>IF(B22="","",IF(B22='Synthèse'!$C$4,D22,""))</f>
        <v/>
      </c>
      <c r="P22" s="13">
        <f>IF(B22="","",IF(B22='Synthèse'!$C$4,IF(K22="Alerte",D22,""),""))</f>
        <v/>
      </c>
    </row>
    <row r="23" ht="20" customHeight="1">
      <c r="A23" s="7" t="n"/>
      <c r="B23" s="14" t="n"/>
      <c r="C23" s="7" t="n"/>
      <c r="D23" s="7" t="n"/>
      <c r="E23" s="7" t="n"/>
      <c r="F23" s="7" t="n"/>
      <c r="G23" s="7" t="n"/>
      <c r="H23" s="7" t="n"/>
      <c r="I23" s="7" t="n"/>
      <c r="J23" s="12">
        <f>IF(I23="","",IF(F23="","",I23-F23))</f>
        <v/>
      </c>
      <c r="K23" s="12">
        <f>IF(I23="","",IF(G23="","",IF(H23="","",IF(H23="Plancher",IF(I23&lt;G23,"Alerte","Conforme"),IF(I23&gt;G23,"Alerte","Conforme")))))</f>
        <v/>
      </c>
      <c r="L23" s="7" t="n"/>
      <c r="M23" s="7" t="n"/>
      <c r="N23" s="7" t="n"/>
      <c r="O23" s="13">
        <f>IF(B23="","",IF(B23='Synthèse'!$C$4,D23,""))</f>
        <v/>
      </c>
      <c r="P23" s="13">
        <f>IF(B23="","",IF(B23='Synthèse'!$C$4,IF(K23="Alerte",D23,""),""))</f>
        <v/>
      </c>
    </row>
    <row r="24" ht="20" customHeight="1">
      <c r="A24" s="7" t="n"/>
      <c r="B24" s="14" t="n"/>
      <c r="C24" s="7" t="n"/>
      <c r="D24" s="7" t="n"/>
      <c r="E24" s="7" t="n"/>
      <c r="F24" s="7" t="n"/>
      <c r="G24" s="7" t="n"/>
      <c r="H24" s="7" t="n"/>
      <c r="I24" s="7" t="n"/>
      <c r="J24" s="12">
        <f>IF(I24="","",IF(F24="","",I24-F24))</f>
        <v/>
      </c>
      <c r="K24" s="12">
        <f>IF(I24="","",IF(G24="","",IF(H24="","",IF(H24="Plancher",IF(I24&lt;G24,"Alerte","Conforme"),IF(I24&gt;G24,"Alerte","Conforme")))))</f>
        <v/>
      </c>
      <c r="L24" s="7" t="n"/>
      <c r="M24" s="7" t="n"/>
      <c r="N24" s="7" t="n"/>
      <c r="O24" s="13">
        <f>IF(B24="","",IF(B24='Synthèse'!$C$4,D24,""))</f>
        <v/>
      </c>
      <c r="P24" s="13">
        <f>IF(B24="","",IF(B24='Synthèse'!$C$4,IF(K24="Alerte",D24,""),""))</f>
        <v/>
      </c>
    </row>
    <row r="25" ht="20" customHeight="1">
      <c r="A25" s="7" t="n"/>
      <c r="B25" s="14" t="n"/>
      <c r="C25" s="7" t="n"/>
      <c r="D25" s="7" t="n"/>
      <c r="E25" s="7" t="n"/>
      <c r="F25" s="7" t="n"/>
      <c r="G25" s="7" t="n"/>
      <c r="H25" s="7" t="n"/>
      <c r="I25" s="7" t="n"/>
      <c r="J25" s="12">
        <f>IF(I25="","",IF(F25="","",I25-F25))</f>
        <v/>
      </c>
      <c r="K25" s="12">
        <f>IF(I25="","",IF(G25="","",IF(H25="","",IF(H25="Plancher",IF(I25&lt;G25,"Alerte","Conforme"),IF(I25&gt;G25,"Alerte","Conforme")))))</f>
        <v/>
      </c>
      <c r="L25" s="7" t="n"/>
      <c r="M25" s="7" t="n"/>
      <c r="N25" s="7" t="n"/>
      <c r="O25" s="13">
        <f>IF(B25="","",IF(B25='Synthèse'!$C$4,D25,""))</f>
        <v/>
      </c>
      <c r="P25" s="13">
        <f>IF(B25="","",IF(B25='Synthèse'!$C$4,IF(K25="Alerte",D25,""),""))</f>
        <v/>
      </c>
    </row>
    <row r="26" ht="20" customHeight="1">
      <c r="A26" s="7" t="n"/>
      <c r="B26" s="14" t="n"/>
      <c r="C26" s="7" t="n"/>
      <c r="D26" s="7" t="n"/>
      <c r="E26" s="7" t="n"/>
      <c r="F26" s="7" t="n"/>
      <c r="G26" s="7" t="n"/>
      <c r="H26" s="7" t="n"/>
      <c r="I26" s="7" t="n"/>
      <c r="J26" s="12">
        <f>IF(I26="","",IF(F26="","",I26-F26))</f>
        <v/>
      </c>
      <c r="K26" s="12">
        <f>IF(I26="","",IF(G26="","",IF(H26="","",IF(H26="Plancher",IF(I26&lt;G26,"Alerte","Conforme"),IF(I26&gt;G26,"Alerte","Conforme")))))</f>
        <v/>
      </c>
      <c r="L26" s="7" t="n"/>
      <c r="M26" s="7" t="n"/>
      <c r="N26" s="7" t="n"/>
      <c r="O26" s="13">
        <f>IF(B26="","",IF(B26='Synthèse'!$C$4,D26,""))</f>
        <v/>
      </c>
      <c r="P26" s="13">
        <f>IF(B26="","",IF(B26='Synthèse'!$C$4,IF(K26="Alerte",D26,""),""))</f>
        <v/>
      </c>
    </row>
    <row r="27" ht="20" customHeight="1">
      <c r="A27" s="7" t="n"/>
      <c r="B27" s="14" t="n"/>
      <c r="C27" s="7" t="n"/>
      <c r="D27" s="7" t="n"/>
      <c r="E27" s="7" t="n"/>
      <c r="F27" s="7" t="n"/>
      <c r="G27" s="7" t="n"/>
      <c r="H27" s="7" t="n"/>
      <c r="I27" s="7" t="n"/>
      <c r="J27" s="12">
        <f>IF(I27="","",IF(F27="","",I27-F27))</f>
        <v/>
      </c>
      <c r="K27" s="12">
        <f>IF(I27="","",IF(G27="","",IF(H27="","",IF(H27="Plancher",IF(I27&lt;G27,"Alerte","Conforme"),IF(I27&gt;G27,"Alerte","Conforme")))))</f>
        <v/>
      </c>
      <c r="L27" s="7" t="n"/>
      <c r="M27" s="7" t="n"/>
      <c r="N27" s="7" t="n"/>
      <c r="O27" s="13">
        <f>IF(B27="","",IF(B27='Synthèse'!$C$4,D27,""))</f>
        <v/>
      </c>
      <c r="P27" s="13">
        <f>IF(B27="","",IF(B27='Synthèse'!$C$4,IF(K27="Alerte",D27,""),""))</f>
        <v/>
      </c>
    </row>
    <row r="28" ht="20" customHeight="1">
      <c r="A28" s="7" t="n"/>
      <c r="B28" s="14" t="n"/>
      <c r="C28" s="7" t="n"/>
      <c r="D28" s="7" t="n"/>
      <c r="E28" s="7" t="n"/>
      <c r="F28" s="7" t="n"/>
      <c r="G28" s="7" t="n"/>
      <c r="H28" s="7" t="n"/>
      <c r="I28" s="7" t="n"/>
      <c r="J28" s="12">
        <f>IF(I28="","",IF(F28="","",I28-F28))</f>
        <v/>
      </c>
      <c r="K28" s="12">
        <f>IF(I28="","",IF(G28="","",IF(H28="","",IF(H28="Plancher",IF(I28&lt;G28,"Alerte","Conforme"),IF(I28&gt;G28,"Alerte","Conforme")))))</f>
        <v/>
      </c>
      <c r="L28" s="7" t="n"/>
      <c r="M28" s="7" t="n"/>
      <c r="N28" s="7" t="n"/>
      <c r="O28" s="13">
        <f>IF(B28="","",IF(B28='Synthèse'!$C$4,D28,""))</f>
        <v/>
      </c>
      <c r="P28" s="13">
        <f>IF(B28="","",IF(B28='Synthèse'!$C$4,IF(K28="Alerte",D28,""),""))</f>
        <v/>
      </c>
    </row>
    <row r="29" ht="20" customHeight="1">
      <c r="A29" s="7" t="n"/>
      <c r="B29" s="14" t="n"/>
      <c r="C29" s="7" t="n"/>
      <c r="D29" s="7" t="n"/>
      <c r="E29" s="7" t="n"/>
      <c r="F29" s="7" t="n"/>
      <c r="G29" s="7" t="n"/>
      <c r="H29" s="7" t="n"/>
      <c r="I29" s="7" t="n"/>
      <c r="J29" s="12">
        <f>IF(I29="","",IF(F29="","",I29-F29))</f>
        <v/>
      </c>
      <c r="K29" s="12">
        <f>IF(I29="","",IF(G29="","",IF(H29="","",IF(H29="Plancher",IF(I29&lt;G29,"Alerte","Conforme"),IF(I29&gt;G29,"Alerte","Conforme")))))</f>
        <v/>
      </c>
      <c r="L29" s="7" t="n"/>
      <c r="M29" s="7" t="n"/>
      <c r="N29" s="7" t="n"/>
      <c r="O29" s="13">
        <f>IF(B29="","",IF(B29='Synthèse'!$C$4,D29,""))</f>
        <v/>
      </c>
      <c r="P29" s="13">
        <f>IF(B29="","",IF(B29='Synthèse'!$C$4,IF(K29="Alerte",D29,""),""))</f>
        <v/>
      </c>
    </row>
    <row r="30" ht="20" customHeight="1">
      <c r="A30" s="7" t="n"/>
      <c r="B30" s="14" t="n"/>
      <c r="C30" s="7" t="n"/>
      <c r="D30" s="7" t="n"/>
      <c r="E30" s="7" t="n"/>
      <c r="F30" s="7" t="n"/>
      <c r="G30" s="7" t="n"/>
      <c r="H30" s="7" t="n"/>
      <c r="I30" s="7" t="n"/>
      <c r="J30" s="12">
        <f>IF(I30="","",IF(F30="","",I30-F30))</f>
        <v/>
      </c>
      <c r="K30" s="12">
        <f>IF(I30="","",IF(G30="","",IF(H30="","",IF(H30="Plancher",IF(I30&lt;G30,"Alerte","Conforme"),IF(I30&gt;G30,"Alerte","Conforme")))))</f>
        <v/>
      </c>
      <c r="L30" s="7" t="n"/>
      <c r="M30" s="7" t="n"/>
      <c r="N30" s="7" t="n"/>
      <c r="O30" s="13">
        <f>IF(B30="","",IF(B30='Synthèse'!$C$4,D30,""))</f>
        <v/>
      </c>
      <c r="P30" s="13">
        <f>IF(B30="","",IF(B30='Synthèse'!$C$4,IF(K30="Alerte",D30,""),""))</f>
        <v/>
      </c>
    </row>
    <row r="31" ht="20" customHeight="1">
      <c r="A31" s="7" t="n"/>
      <c r="B31" s="14" t="n"/>
      <c r="C31" s="7" t="n"/>
      <c r="D31" s="7" t="n"/>
      <c r="E31" s="7" t="n"/>
      <c r="F31" s="7" t="n"/>
      <c r="G31" s="7" t="n"/>
      <c r="H31" s="7" t="n"/>
      <c r="I31" s="7" t="n"/>
      <c r="J31" s="12">
        <f>IF(I31="","",IF(F31="","",I31-F31))</f>
        <v/>
      </c>
      <c r="K31" s="12">
        <f>IF(I31="","",IF(G31="","",IF(H31="","",IF(H31="Plancher",IF(I31&lt;G31,"Alerte","Conforme"),IF(I31&gt;G31,"Alerte","Conforme")))))</f>
        <v/>
      </c>
      <c r="L31" s="7" t="n"/>
      <c r="M31" s="7" t="n"/>
      <c r="N31" s="7" t="n"/>
      <c r="O31" s="13">
        <f>IF(B31="","",IF(B31='Synthèse'!$C$4,D31,""))</f>
        <v/>
      </c>
      <c r="P31" s="13">
        <f>IF(B31="","",IF(B31='Synthèse'!$C$4,IF(K31="Alerte",D31,""),""))</f>
        <v/>
      </c>
    </row>
    <row r="32" ht="20" customHeight="1">
      <c r="A32" s="7" t="n"/>
      <c r="B32" s="14" t="n"/>
      <c r="C32" s="7" t="n"/>
      <c r="D32" s="7" t="n"/>
      <c r="E32" s="7" t="n"/>
      <c r="F32" s="7" t="n"/>
      <c r="G32" s="7" t="n"/>
      <c r="H32" s="7" t="n"/>
      <c r="I32" s="7" t="n"/>
      <c r="J32" s="12">
        <f>IF(I32="","",IF(F32="","",I32-F32))</f>
        <v/>
      </c>
      <c r="K32" s="12">
        <f>IF(I32="","",IF(G32="","",IF(H32="","",IF(H32="Plancher",IF(I32&lt;G32,"Alerte","Conforme"),IF(I32&gt;G32,"Alerte","Conforme")))))</f>
        <v/>
      </c>
      <c r="L32" s="7" t="n"/>
      <c r="M32" s="7" t="n"/>
      <c r="N32" s="7" t="n"/>
      <c r="O32" s="13">
        <f>IF(B32="","",IF(B32='Synthèse'!$C$4,D32,""))</f>
        <v/>
      </c>
      <c r="P32" s="13">
        <f>IF(B32="","",IF(B32='Synthèse'!$C$4,IF(K32="Alerte",D32,""),""))</f>
        <v/>
      </c>
    </row>
    <row r="33" ht="20" customHeight="1">
      <c r="A33" s="7" t="n"/>
      <c r="B33" s="14" t="n"/>
      <c r="C33" s="7" t="n"/>
      <c r="D33" s="7" t="n"/>
      <c r="E33" s="7" t="n"/>
      <c r="F33" s="7" t="n"/>
      <c r="G33" s="7" t="n"/>
      <c r="H33" s="7" t="n"/>
      <c r="I33" s="7" t="n"/>
      <c r="J33" s="12">
        <f>IF(I33="","",IF(F33="","",I33-F33))</f>
        <v/>
      </c>
      <c r="K33" s="12">
        <f>IF(I33="","",IF(G33="","",IF(H33="","",IF(H33="Plancher",IF(I33&lt;G33,"Alerte","Conforme"),IF(I33&gt;G33,"Alerte","Conforme")))))</f>
        <v/>
      </c>
      <c r="L33" s="7" t="n"/>
      <c r="M33" s="7" t="n"/>
      <c r="N33" s="7" t="n"/>
      <c r="O33" s="13">
        <f>IF(B33="","",IF(B33='Synthèse'!$C$4,D33,""))</f>
        <v/>
      </c>
      <c r="P33" s="13">
        <f>IF(B33="","",IF(B33='Synthèse'!$C$4,IF(K33="Alerte",D33,""),""))</f>
        <v/>
      </c>
    </row>
    <row r="34" ht="20" customHeight="1">
      <c r="A34" s="7" t="n"/>
      <c r="B34" s="14" t="n"/>
      <c r="C34" s="7" t="n"/>
      <c r="D34" s="7" t="n"/>
      <c r="E34" s="7" t="n"/>
      <c r="F34" s="7" t="n"/>
      <c r="G34" s="7" t="n"/>
      <c r="H34" s="7" t="n"/>
      <c r="I34" s="7" t="n"/>
      <c r="J34" s="12">
        <f>IF(I34="","",IF(F34="","",I34-F34))</f>
        <v/>
      </c>
      <c r="K34" s="12">
        <f>IF(I34="","",IF(G34="","",IF(H34="","",IF(H34="Plancher",IF(I34&lt;G34,"Alerte","Conforme"),IF(I34&gt;G34,"Alerte","Conforme")))))</f>
        <v/>
      </c>
      <c r="L34" s="7" t="n"/>
      <c r="M34" s="7" t="n"/>
      <c r="N34" s="7" t="n"/>
      <c r="O34" s="13">
        <f>IF(B34="","",IF(B34='Synthèse'!$C$4,D34,""))</f>
        <v/>
      </c>
      <c r="P34" s="13">
        <f>IF(B34="","",IF(B34='Synthèse'!$C$4,IF(K34="Alerte",D34,""),""))</f>
        <v/>
      </c>
    </row>
    <row r="35" ht="20" customHeight="1">
      <c r="A35" s="7" t="n"/>
      <c r="B35" s="14" t="n"/>
      <c r="C35" s="7" t="n"/>
      <c r="D35" s="7" t="n"/>
      <c r="E35" s="7" t="n"/>
      <c r="F35" s="7" t="n"/>
      <c r="G35" s="7" t="n"/>
      <c r="H35" s="7" t="n"/>
      <c r="I35" s="7" t="n"/>
      <c r="J35" s="12">
        <f>IF(I35="","",IF(F35="","",I35-F35))</f>
        <v/>
      </c>
      <c r="K35" s="12">
        <f>IF(I35="","",IF(G35="","",IF(H35="","",IF(H35="Plancher",IF(I35&lt;G35,"Alerte","Conforme"),IF(I35&gt;G35,"Alerte","Conforme")))))</f>
        <v/>
      </c>
      <c r="L35" s="7" t="n"/>
      <c r="M35" s="7" t="n"/>
      <c r="N35" s="7" t="n"/>
      <c r="O35" s="13">
        <f>IF(B35="","",IF(B35='Synthèse'!$C$4,D35,""))</f>
        <v/>
      </c>
      <c r="P35" s="13">
        <f>IF(B35="","",IF(B35='Synthèse'!$C$4,IF(K35="Alerte",D35,""),""))</f>
        <v/>
      </c>
    </row>
    <row r="36" ht="20" customHeight="1">
      <c r="A36" s="7" t="n"/>
      <c r="B36" s="14" t="n"/>
      <c r="C36" s="7" t="n"/>
      <c r="D36" s="7" t="n"/>
      <c r="E36" s="7" t="n"/>
      <c r="F36" s="7" t="n"/>
      <c r="G36" s="7" t="n"/>
      <c r="H36" s="7" t="n"/>
      <c r="I36" s="7" t="n"/>
      <c r="J36" s="12">
        <f>IF(I36="","",IF(F36="","",I36-F36))</f>
        <v/>
      </c>
      <c r="K36" s="12">
        <f>IF(I36="","",IF(G36="","",IF(H36="","",IF(H36="Plancher",IF(I36&lt;G36,"Alerte","Conforme"),IF(I36&gt;G36,"Alerte","Conforme")))))</f>
        <v/>
      </c>
      <c r="L36" s="7" t="n"/>
      <c r="M36" s="7" t="n"/>
      <c r="N36" s="7" t="n"/>
      <c r="O36" s="13">
        <f>IF(B36="","",IF(B36='Synthèse'!$C$4,D36,""))</f>
        <v/>
      </c>
      <c r="P36" s="13">
        <f>IF(B36="","",IF(B36='Synthèse'!$C$4,IF(K36="Alerte",D36,""),""))</f>
        <v/>
      </c>
    </row>
    <row r="37" ht="20" customHeight="1">
      <c r="A37" s="7" t="n"/>
      <c r="B37" s="14" t="n"/>
      <c r="C37" s="7" t="n"/>
      <c r="D37" s="7" t="n"/>
      <c r="E37" s="7" t="n"/>
      <c r="F37" s="7" t="n"/>
      <c r="G37" s="7" t="n"/>
      <c r="H37" s="7" t="n"/>
      <c r="I37" s="7" t="n"/>
      <c r="J37" s="12">
        <f>IF(I37="","",IF(F37="","",I37-F37))</f>
        <v/>
      </c>
      <c r="K37" s="12">
        <f>IF(I37="","",IF(G37="","",IF(H37="","",IF(H37="Plancher",IF(I37&lt;G37,"Alerte","Conforme"),IF(I37&gt;G37,"Alerte","Conforme")))))</f>
        <v/>
      </c>
      <c r="L37" s="7" t="n"/>
      <c r="M37" s="7" t="n"/>
      <c r="N37" s="7" t="n"/>
      <c r="O37" s="13">
        <f>IF(B37="","",IF(B37='Synthèse'!$C$4,D37,""))</f>
        <v/>
      </c>
      <c r="P37" s="13">
        <f>IF(B37="","",IF(B37='Synthèse'!$C$4,IF(K37="Alerte",D37,""),""))</f>
        <v/>
      </c>
    </row>
    <row r="38" ht="20" customHeight="1">
      <c r="A38" s="7" t="n"/>
      <c r="B38" s="14" t="n"/>
      <c r="C38" s="7" t="n"/>
      <c r="D38" s="7" t="n"/>
      <c r="E38" s="7" t="n"/>
      <c r="F38" s="7" t="n"/>
      <c r="G38" s="7" t="n"/>
      <c r="H38" s="7" t="n"/>
      <c r="I38" s="7" t="n"/>
      <c r="J38" s="12">
        <f>IF(I38="","",IF(F38="","",I38-F38))</f>
        <v/>
      </c>
      <c r="K38" s="12">
        <f>IF(I38="","",IF(G38="","",IF(H38="","",IF(H38="Plancher",IF(I38&lt;G38,"Alerte","Conforme"),IF(I38&gt;G38,"Alerte","Conforme")))))</f>
        <v/>
      </c>
      <c r="L38" s="7" t="n"/>
      <c r="M38" s="7" t="n"/>
      <c r="N38" s="7" t="n"/>
      <c r="O38" s="13">
        <f>IF(B38="","",IF(B38='Synthèse'!$C$4,D38,""))</f>
        <v/>
      </c>
      <c r="P38" s="13">
        <f>IF(B38="","",IF(B38='Synthèse'!$C$4,IF(K38="Alerte",D38,""),""))</f>
        <v/>
      </c>
    </row>
    <row r="39" ht="20" customHeight="1">
      <c r="A39" s="7" t="n"/>
      <c r="B39" s="14" t="n"/>
      <c r="C39" s="7" t="n"/>
      <c r="D39" s="7" t="n"/>
      <c r="E39" s="7" t="n"/>
      <c r="F39" s="7" t="n"/>
      <c r="G39" s="7" t="n"/>
      <c r="H39" s="7" t="n"/>
      <c r="I39" s="7" t="n"/>
      <c r="J39" s="12">
        <f>IF(I39="","",IF(F39="","",I39-F39))</f>
        <v/>
      </c>
      <c r="K39" s="12">
        <f>IF(I39="","",IF(G39="","",IF(H39="","",IF(H39="Plancher",IF(I39&lt;G39,"Alerte","Conforme"),IF(I39&gt;G39,"Alerte","Conforme")))))</f>
        <v/>
      </c>
      <c r="L39" s="7" t="n"/>
      <c r="M39" s="7" t="n"/>
      <c r="N39" s="7" t="n"/>
      <c r="O39" s="13">
        <f>IF(B39="","",IF(B39='Synthèse'!$C$4,D39,""))</f>
        <v/>
      </c>
      <c r="P39" s="13">
        <f>IF(B39="","",IF(B39='Synthèse'!$C$4,IF(K39="Alerte",D39,""),""))</f>
        <v/>
      </c>
    </row>
    <row r="40" ht="20" customHeight="1">
      <c r="A40" s="7" t="n"/>
      <c r="B40" s="14" t="n"/>
      <c r="C40" s="7" t="n"/>
      <c r="D40" s="7" t="n"/>
      <c r="E40" s="7" t="n"/>
      <c r="F40" s="7" t="n"/>
      <c r="G40" s="7" t="n"/>
      <c r="H40" s="7" t="n"/>
      <c r="I40" s="7" t="n"/>
      <c r="J40" s="12">
        <f>IF(I40="","",IF(F40="","",I40-F40))</f>
        <v/>
      </c>
      <c r="K40" s="12">
        <f>IF(I40="","",IF(G40="","",IF(H40="","",IF(H40="Plancher",IF(I40&lt;G40,"Alerte","Conforme"),IF(I40&gt;G40,"Alerte","Conforme")))))</f>
        <v/>
      </c>
      <c r="L40" s="7" t="n"/>
      <c r="M40" s="7" t="n"/>
      <c r="N40" s="7" t="n"/>
      <c r="O40" s="13">
        <f>IF(B40="","",IF(B40='Synthèse'!$C$4,D40,""))</f>
        <v/>
      </c>
      <c r="P40" s="13">
        <f>IF(B40="","",IF(B40='Synthèse'!$C$4,IF(K40="Alerte",D40,""),""))</f>
        <v/>
      </c>
    </row>
    <row r="41" ht="20" customHeight="1">
      <c r="A41" s="7" t="n"/>
      <c r="B41" s="14" t="n"/>
      <c r="C41" s="7" t="n"/>
      <c r="D41" s="7" t="n"/>
      <c r="E41" s="7" t="n"/>
      <c r="F41" s="7" t="n"/>
      <c r="G41" s="7" t="n"/>
      <c r="H41" s="7" t="n"/>
      <c r="I41" s="7" t="n"/>
      <c r="J41" s="12">
        <f>IF(I41="","",IF(F41="","",I41-F41))</f>
        <v/>
      </c>
      <c r="K41" s="12">
        <f>IF(I41="","",IF(G41="","",IF(H41="","",IF(H41="Plancher",IF(I41&lt;G41,"Alerte","Conforme"),IF(I41&gt;G41,"Alerte","Conforme")))))</f>
        <v/>
      </c>
      <c r="L41" s="7" t="n"/>
      <c r="M41" s="7" t="n"/>
      <c r="N41" s="7" t="n"/>
      <c r="O41" s="13">
        <f>IF(B41="","",IF(B41='Synthèse'!$C$4,D41,""))</f>
        <v/>
      </c>
      <c r="P41" s="13">
        <f>IF(B41="","",IF(B41='Synthèse'!$C$4,IF(K41="Alerte",D41,""),""))</f>
        <v/>
      </c>
    </row>
    <row r="42" ht="20" customHeight="1">
      <c r="A42" s="7" t="n"/>
      <c r="B42" s="14" t="n"/>
      <c r="C42" s="7" t="n"/>
      <c r="D42" s="7" t="n"/>
      <c r="E42" s="7" t="n"/>
      <c r="F42" s="7" t="n"/>
      <c r="G42" s="7" t="n"/>
      <c r="H42" s="7" t="n"/>
      <c r="I42" s="7" t="n"/>
      <c r="J42" s="12">
        <f>IF(I42="","",IF(F42="","",I42-F42))</f>
        <v/>
      </c>
      <c r="K42" s="12">
        <f>IF(I42="","",IF(G42="","",IF(H42="","",IF(H42="Plancher",IF(I42&lt;G42,"Alerte","Conforme"),IF(I42&gt;G42,"Alerte","Conforme")))))</f>
        <v/>
      </c>
      <c r="L42" s="7" t="n"/>
      <c r="M42" s="7" t="n"/>
      <c r="N42" s="7" t="n"/>
      <c r="O42" s="13">
        <f>IF(B42="","",IF(B42='Synthèse'!$C$4,D42,""))</f>
        <v/>
      </c>
      <c r="P42" s="13">
        <f>IF(B42="","",IF(B42='Synthèse'!$C$4,IF(K42="Alerte",D42,""),""))</f>
        <v/>
      </c>
    </row>
    <row r="43" ht="20" customHeight="1">
      <c r="A43" s="7" t="n"/>
      <c r="B43" s="14" t="n"/>
      <c r="C43" s="7" t="n"/>
      <c r="D43" s="7" t="n"/>
      <c r="E43" s="7" t="n"/>
      <c r="F43" s="7" t="n"/>
      <c r="G43" s="7" t="n"/>
      <c r="H43" s="7" t="n"/>
      <c r="I43" s="7" t="n"/>
      <c r="J43" s="12">
        <f>IF(I43="","",IF(F43="","",I43-F43))</f>
        <v/>
      </c>
      <c r="K43" s="12">
        <f>IF(I43="","",IF(G43="","",IF(H43="","",IF(H43="Plancher",IF(I43&lt;G43,"Alerte","Conforme"),IF(I43&gt;G43,"Alerte","Conforme")))))</f>
        <v/>
      </c>
      <c r="L43" s="7" t="n"/>
      <c r="M43" s="7" t="n"/>
      <c r="N43" s="7" t="n"/>
      <c r="O43" s="13">
        <f>IF(B43="","",IF(B43='Synthèse'!$C$4,D43,""))</f>
        <v/>
      </c>
      <c r="P43" s="13">
        <f>IF(B43="","",IF(B43='Synthèse'!$C$4,IF(K43="Alerte",D43,""),""))</f>
        <v/>
      </c>
    </row>
    <row r="44" ht="20" customHeight="1">
      <c r="A44" s="7" t="n"/>
      <c r="B44" s="14" t="n"/>
      <c r="C44" s="7" t="n"/>
      <c r="D44" s="7" t="n"/>
      <c r="E44" s="7" t="n"/>
      <c r="F44" s="7" t="n"/>
      <c r="G44" s="7" t="n"/>
      <c r="H44" s="7" t="n"/>
      <c r="I44" s="7" t="n"/>
      <c r="J44" s="12">
        <f>IF(I44="","",IF(F44="","",I44-F44))</f>
        <v/>
      </c>
      <c r="K44" s="12">
        <f>IF(I44="","",IF(G44="","",IF(H44="","",IF(H44="Plancher",IF(I44&lt;G44,"Alerte","Conforme"),IF(I44&gt;G44,"Alerte","Conforme")))))</f>
        <v/>
      </c>
      <c r="L44" s="7" t="n"/>
      <c r="M44" s="7" t="n"/>
      <c r="N44" s="7" t="n"/>
      <c r="O44" s="13">
        <f>IF(B44="","",IF(B44='Synthèse'!$C$4,D44,""))</f>
        <v/>
      </c>
      <c r="P44" s="13">
        <f>IF(B44="","",IF(B44='Synthèse'!$C$4,IF(K44="Alerte",D44,""),""))</f>
        <v/>
      </c>
    </row>
    <row r="45" ht="20" customHeight="1">
      <c r="A45" s="7" t="n"/>
      <c r="B45" s="14" t="n"/>
      <c r="C45" s="7" t="n"/>
      <c r="D45" s="7" t="n"/>
      <c r="E45" s="7" t="n"/>
      <c r="F45" s="7" t="n"/>
      <c r="G45" s="7" t="n"/>
      <c r="H45" s="7" t="n"/>
      <c r="I45" s="7" t="n"/>
      <c r="J45" s="12">
        <f>IF(I45="","",IF(F45="","",I45-F45))</f>
        <v/>
      </c>
      <c r="K45" s="12">
        <f>IF(I45="","",IF(G45="","",IF(H45="","",IF(H45="Plancher",IF(I45&lt;G45,"Alerte","Conforme"),IF(I45&gt;G45,"Alerte","Conforme")))))</f>
        <v/>
      </c>
      <c r="L45" s="7" t="n"/>
      <c r="M45" s="7" t="n"/>
      <c r="N45" s="7" t="n"/>
      <c r="O45" s="13">
        <f>IF(B45="","",IF(B45='Synthèse'!$C$4,D45,""))</f>
        <v/>
      </c>
      <c r="P45" s="13">
        <f>IF(B45="","",IF(B45='Synthèse'!$C$4,IF(K45="Alerte",D45,""),""))</f>
        <v/>
      </c>
    </row>
    <row r="46" ht="20" customHeight="1">
      <c r="A46" s="7" t="n"/>
      <c r="B46" s="14" t="n"/>
      <c r="C46" s="7" t="n"/>
      <c r="D46" s="7" t="n"/>
      <c r="E46" s="7" t="n"/>
      <c r="F46" s="7" t="n"/>
      <c r="G46" s="7" t="n"/>
      <c r="H46" s="7" t="n"/>
      <c r="I46" s="7" t="n"/>
      <c r="J46" s="12">
        <f>IF(I46="","",IF(F46="","",I46-F46))</f>
        <v/>
      </c>
      <c r="K46" s="12">
        <f>IF(I46="","",IF(G46="","",IF(H46="","",IF(H46="Plancher",IF(I46&lt;G46,"Alerte","Conforme"),IF(I46&gt;G46,"Alerte","Conforme")))))</f>
        <v/>
      </c>
      <c r="L46" s="7" t="n"/>
      <c r="M46" s="7" t="n"/>
      <c r="N46" s="7" t="n"/>
      <c r="O46" s="13">
        <f>IF(B46="","",IF(B46='Synthèse'!$C$4,D46,""))</f>
        <v/>
      </c>
      <c r="P46" s="13">
        <f>IF(B46="","",IF(B46='Synthèse'!$C$4,IF(K46="Alerte",D46,""),""))</f>
        <v/>
      </c>
    </row>
    <row r="47" ht="20" customHeight="1">
      <c r="A47" s="7" t="n"/>
      <c r="B47" s="14" t="n"/>
      <c r="C47" s="7" t="n"/>
      <c r="D47" s="7" t="n"/>
      <c r="E47" s="7" t="n"/>
      <c r="F47" s="7" t="n"/>
      <c r="G47" s="7" t="n"/>
      <c r="H47" s="7" t="n"/>
      <c r="I47" s="7" t="n"/>
      <c r="J47" s="12">
        <f>IF(I47="","",IF(F47="","",I47-F47))</f>
        <v/>
      </c>
      <c r="K47" s="12">
        <f>IF(I47="","",IF(G47="","",IF(H47="","",IF(H47="Plancher",IF(I47&lt;G47,"Alerte","Conforme"),IF(I47&gt;G47,"Alerte","Conforme")))))</f>
        <v/>
      </c>
      <c r="L47" s="7" t="n"/>
      <c r="M47" s="7" t="n"/>
      <c r="N47" s="7" t="n"/>
      <c r="O47" s="13">
        <f>IF(B47="","",IF(B47='Synthèse'!$C$4,D47,""))</f>
        <v/>
      </c>
      <c r="P47" s="13">
        <f>IF(B47="","",IF(B47='Synthèse'!$C$4,IF(K47="Alerte",D47,""),""))</f>
        <v/>
      </c>
    </row>
    <row r="48" ht="20" customHeight="1">
      <c r="A48" s="7" t="n"/>
      <c r="B48" s="14" t="n"/>
      <c r="C48" s="7" t="n"/>
      <c r="D48" s="7" t="n"/>
      <c r="E48" s="7" t="n"/>
      <c r="F48" s="7" t="n"/>
      <c r="G48" s="7" t="n"/>
      <c r="H48" s="7" t="n"/>
      <c r="I48" s="7" t="n"/>
      <c r="J48" s="12">
        <f>IF(I48="","",IF(F48="","",I48-F48))</f>
        <v/>
      </c>
      <c r="K48" s="12">
        <f>IF(I48="","",IF(G48="","",IF(H48="","",IF(H48="Plancher",IF(I48&lt;G48,"Alerte","Conforme"),IF(I48&gt;G48,"Alerte","Conforme")))))</f>
        <v/>
      </c>
      <c r="L48" s="7" t="n"/>
      <c r="M48" s="7" t="n"/>
      <c r="N48" s="7" t="n"/>
      <c r="O48" s="13">
        <f>IF(B48="","",IF(B48='Synthèse'!$C$4,D48,""))</f>
        <v/>
      </c>
      <c r="P48" s="13">
        <f>IF(B48="","",IF(B48='Synthèse'!$C$4,IF(K48="Alerte",D48,""),""))</f>
        <v/>
      </c>
    </row>
    <row r="49" ht="20" customHeight="1">
      <c r="A49" s="7" t="n"/>
      <c r="B49" s="14" t="n"/>
      <c r="C49" s="7" t="n"/>
      <c r="D49" s="7" t="n"/>
      <c r="E49" s="7" t="n"/>
      <c r="F49" s="7" t="n"/>
      <c r="G49" s="7" t="n"/>
      <c r="H49" s="7" t="n"/>
      <c r="I49" s="7" t="n"/>
      <c r="J49" s="12">
        <f>IF(I49="","",IF(F49="","",I49-F49))</f>
        <v/>
      </c>
      <c r="K49" s="12">
        <f>IF(I49="","",IF(G49="","",IF(H49="","",IF(H49="Plancher",IF(I49&lt;G49,"Alerte","Conforme"),IF(I49&gt;G49,"Alerte","Conforme")))))</f>
        <v/>
      </c>
      <c r="L49" s="7" t="n"/>
      <c r="M49" s="7" t="n"/>
      <c r="N49" s="7" t="n"/>
      <c r="O49" s="13">
        <f>IF(B49="","",IF(B49='Synthèse'!$C$4,D49,""))</f>
        <v/>
      </c>
      <c r="P49" s="13">
        <f>IF(B49="","",IF(B49='Synthèse'!$C$4,IF(K49="Alerte",D49,""),""))</f>
        <v/>
      </c>
    </row>
    <row r="50" ht="20" customHeight="1">
      <c r="A50" s="7" t="n"/>
      <c r="B50" s="14" t="n"/>
      <c r="C50" s="7" t="n"/>
      <c r="D50" s="7" t="n"/>
      <c r="E50" s="7" t="n"/>
      <c r="F50" s="7" t="n"/>
      <c r="G50" s="7" t="n"/>
      <c r="H50" s="7" t="n"/>
      <c r="I50" s="7" t="n"/>
      <c r="J50" s="12">
        <f>IF(I50="","",IF(F50="","",I50-F50))</f>
        <v/>
      </c>
      <c r="K50" s="12">
        <f>IF(I50="","",IF(G50="","",IF(H50="","",IF(H50="Plancher",IF(I50&lt;G50,"Alerte","Conforme"),IF(I50&gt;G50,"Alerte","Conforme")))))</f>
        <v/>
      </c>
      <c r="L50" s="7" t="n"/>
      <c r="M50" s="7" t="n"/>
      <c r="N50" s="7" t="n"/>
      <c r="O50" s="13">
        <f>IF(B50="","",IF(B50='Synthèse'!$C$4,D50,""))</f>
        <v/>
      </c>
      <c r="P50" s="13">
        <f>IF(B50="","",IF(B50='Synthèse'!$C$4,IF(K50="Alerte",D50,""),""))</f>
        <v/>
      </c>
    </row>
    <row r="51" ht="20" customHeight="1">
      <c r="A51" s="7" t="n"/>
      <c r="B51" s="14" t="n"/>
      <c r="C51" s="7" t="n"/>
      <c r="D51" s="7" t="n"/>
      <c r="E51" s="7" t="n"/>
      <c r="F51" s="7" t="n"/>
      <c r="G51" s="7" t="n"/>
      <c r="H51" s="7" t="n"/>
      <c r="I51" s="7" t="n"/>
      <c r="J51" s="12">
        <f>IF(I51="","",IF(F51="","",I51-F51))</f>
        <v/>
      </c>
      <c r="K51" s="12">
        <f>IF(I51="","",IF(G51="","",IF(H51="","",IF(H51="Plancher",IF(I51&lt;G51,"Alerte","Conforme"),IF(I51&gt;G51,"Alerte","Conforme")))))</f>
        <v/>
      </c>
      <c r="L51" s="7" t="n"/>
      <c r="M51" s="7" t="n"/>
      <c r="N51" s="7" t="n"/>
      <c r="O51" s="13">
        <f>IF(B51="","",IF(B51='Synthèse'!$C$4,D51,""))</f>
        <v/>
      </c>
      <c r="P51" s="13">
        <f>IF(B51="","",IF(B51='Synthèse'!$C$4,IF(K51="Alerte",D51,""),""))</f>
        <v/>
      </c>
    </row>
    <row r="52" ht="20" customHeight="1">
      <c r="A52" s="7" t="n"/>
      <c r="B52" s="14" t="n"/>
      <c r="C52" s="7" t="n"/>
      <c r="D52" s="7" t="n"/>
      <c r="E52" s="7" t="n"/>
      <c r="F52" s="7" t="n"/>
      <c r="G52" s="7" t="n"/>
      <c r="H52" s="7" t="n"/>
      <c r="I52" s="7" t="n"/>
      <c r="J52" s="12">
        <f>IF(I52="","",IF(F52="","",I52-F52))</f>
        <v/>
      </c>
      <c r="K52" s="12">
        <f>IF(I52="","",IF(G52="","",IF(H52="","",IF(H52="Plancher",IF(I52&lt;G52,"Alerte","Conforme"),IF(I52&gt;G52,"Alerte","Conforme")))))</f>
        <v/>
      </c>
      <c r="L52" s="7" t="n"/>
      <c r="M52" s="7" t="n"/>
      <c r="N52" s="7" t="n"/>
      <c r="O52" s="13">
        <f>IF(B52="","",IF(B52='Synthèse'!$C$4,D52,""))</f>
        <v/>
      </c>
      <c r="P52" s="13">
        <f>IF(B52="","",IF(B52='Synthèse'!$C$4,IF(K52="Alerte",D52,""),""))</f>
        <v/>
      </c>
    </row>
    <row r="53" ht="20" customHeight="1">
      <c r="A53" s="7" t="n"/>
      <c r="B53" s="14" t="n"/>
      <c r="C53" s="7" t="n"/>
      <c r="D53" s="7" t="n"/>
      <c r="E53" s="7" t="n"/>
      <c r="F53" s="7" t="n"/>
      <c r="G53" s="7" t="n"/>
      <c r="H53" s="7" t="n"/>
      <c r="I53" s="7" t="n"/>
      <c r="J53" s="12">
        <f>IF(I53="","",IF(F53="","",I53-F53))</f>
        <v/>
      </c>
      <c r="K53" s="12">
        <f>IF(I53="","",IF(G53="","",IF(H53="","",IF(H53="Plancher",IF(I53&lt;G53,"Alerte","Conforme"),IF(I53&gt;G53,"Alerte","Conforme")))))</f>
        <v/>
      </c>
      <c r="L53" s="7" t="n"/>
      <c r="M53" s="7" t="n"/>
      <c r="N53" s="7" t="n"/>
      <c r="O53" s="13">
        <f>IF(B53="","",IF(B53='Synthèse'!$C$4,D53,""))</f>
        <v/>
      </c>
      <c r="P53" s="13">
        <f>IF(B53="","",IF(B53='Synthèse'!$C$4,IF(K53="Alerte",D53,""),""))</f>
        <v/>
      </c>
    </row>
    <row r="54" ht="20" customHeight="1">
      <c r="A54" s="7" t="n"/>
      <c r="B54" s="14" t="n"/>
      <c r="C54" s="7" t="n"/>
      <c r="D54" s="7" t="n"/>
      <c r="E54" s="7" t="n"/>
      <c r="F54" s="7" t="n"/>
      <c r="G54" s="7" t="n"/>
      <c r="H54" s="7" t="n"/>
      <c r="I54" s="7" t="n"/>
      <c r="J54" s="12">
        <f>IF(I54="","",IF(F54="","",I54-F54))</f>
        <v/>
      </c>
      <c r="K54" s="12">
        <f>IF(I54="","",IF(G54="","",IF(H54="","",IF(H54="Plancher",IF(I54&lt;G54,"Alerte","Conforme"),IF(I54&gt;G54,"Alerte","Conforme")))))</f>
        <v/>
      </c>
      <c r="L54" s="7" t="n"/>
      <c r="M54" s="7" t="n"/>
      <c r="N54" s="7" t="n"/>
      <c r="O54" s="13">
        <f>IF(B54="","",IF(B54='Synthèse'!$C$4,D54,""))</f>
        <v/>
      </c>
      <c r="P54" s="13">
        <f>IF(B54="","",IF(B54='Synthèse'!$C$4,IF(K54="Alerte",D54,""),""))</f>
        <v/>
      </c>
    </row>
    <row r="55" ht="20" customHeight="1">
      <c r="A55" s="7" t="n"/>
      <c r="B55" s="14" t="n"/>
      <c r="C55" s="7" t="n"/>
      <c r="D55" s="7" t="n"/>
      <c r="E55" s="7" t="n"/>
      <c r="F55" s="7" t="n"/>
      <c r="G55" s="7" t="n"/>
      <c r="H55" s="7" t="n"/>
      <c r="I55" s="7" t="n"/>
      <c r="J55" s="12">
        <f>IF(I55="","",IF(F55="","",I55-F55))</f>
        <v/>
      </c>
      <c r="K55" s="12">
        <f>IF(I55="","",IF(G55="","",IF(H55="","",IF(H55="Plancher",IF(I55&lt;G55,"Alerte","Conforme"),IF(I55&gt;G55,"Alerte","Conforme")))))</f>
        <v/>
      </c>
      <c r="L55" s="7" t="n"/>
      <c r="M55" s="7" t="n"/>
      <c r="N55" s="7" t="n"/>
      <c r="O55" s="13">
        <f>IF(B55="","",IF(B55='Synthèse'!$C$4,D55,""))</f>
        <v/>
      </c>
      <c r="P55" s="13">
        <f>IF(B55="","",IF(B55='Synthèse'!$C$4,IF(K55="Alerte",D55,""),""))</f>
        <v/>
      </c>
    </row>
    <row r="56" ht="20" customHeight="1">
      <c r="A56" s="7" t="n"/>
      <c r="B56" s="14" t="n"/>
      <c r="C56" s="7" t="n"/>
      <c r="D56" s="7" t="n"/>
      <c r="E56" s="7" t="n"/>
      <c r="F56" s="7" t="n"/>
      <c r="G56" s="7" t="n"/>
      <c r="H56" s="7" t="n"/>
      <c r="I56" s="7" t="n"/>
      <c r="J56" s="12">
        <f>IF(I56="","",IF(F56="","",I56-F56))</f>
        <v/>
      </c>
      <c r="K56" s="12">
        <f>IF(I56="","",IF(G56="","",IF(H56="","",IF(H56="Plancher",IF(I56&lt;G56,"Alerte","Conforme"),IF(I56&gt;G56,"Alerte","Conforme")))))</f>
        <v/>
      </c>
      <c r="L56" s="7" t="n"/>
      <c r="M56" s="7" t="n"/>
      <c r="N56" s="7" t="n"/>
      <c r="O56" s="13">
        <f>IF(B56="","",IF(B56='Synthèse'!$C$4,D56,""))</f>
        <v/>
      </c>
      <c r="P56" s="13">
        <f>IF(B56="","",IF(B56='Synthèse'!$C$4,IF(K56="Alerte",D56,""),""))</f>
        <v/>
      </c>
    </row>
    <row r="57" ht="20" customHeight="1">
      <c r="A57" s="7" t="n"/>
      <c r="B57" s="14" t="n"/>
      <c r="C57" s="7" t="n"/>
      <c r="D57" s="7" t="n"/>
      <c r="E57" s="7" t="n"/>
      <c r="F57" s="7" t="n"/>
      <c r="G57" s="7" t="n"/>
      <c r="H57" s="7" t="n"/>
      <c r="I57" s="7" t="n"/>
      <c r="J57" s="12">
        <f>IF(I57="","",IF(F57="","",I57-F57))</f>
        <v/>
      </c>
      <c r="K57" s="12">
        <f>IF(I57="","",IF(G57="","",IF(H57="","",IF(H57="Plancher",IF(I57&lt;G57,"Alerte","Conforme"),IF(I57&gt;G57,"Alerte","Conforme")))))</f>
        <v/>
      </c>
      <c r="L57" s="7" t="n"/>
      <c r="M57" s="7" t="n"/>
      <c r="N57" s="7" t="n"/>
      <c r="O57" s="13">
        <f>IF(B57="","",IF(B57='Synthèse'!$C$4,D57,""))</f>
        <v/>
      </c>
      <c r="P57" s="13">
        <f>IF(B57="","",IF(B57='Synthèse'!$C$4,IF(K57="Alerte",D57,""),""))</f>
        <v/>
      </c>
    </row>
    <row r="58" ht="20" customHeight="1">
      <c r="A58" s="7" t="n"/>
      <c r="B58" s="14" t="n"/>
      <c r="C58" s="7" t="n"/>
      <c r="D58" s="7" t="n"/>
      <c r="E58" s="7" t="n"/>
      <c r="F58" s="7" t="n"/>
      <c r="G58" s="7" t="n"/>
      <c r="H58" s="7" t="n"/>
      <c r="I58" s="7" t="n"/>
      <c r="J58" s="12">
        <f>IF(I58="","",IF(F58="","",I58-F58))</f>
        <v/>
      </c>
      <c r="K58" s="12">
        <f>IF(I58="","",IF(G58="","",IF(H58="","",IF(H58="Plancher",IF(I58&lt;G58,"Alerte","Conforme"),IF(I58&gt;G58,"Alerte","Conforme")))))</f>
        <v/>
      </c>
      <c r="L58" s="7" t="n"/>
      <c r="M58" s="7" t="n"/>
      <c r="N58" s="7" t="n"/>
      <c r="O58" s="13">
        <f>IF(B58="","",IF(B58='Synthèse'!$C$4,D58,""))</f>
        <v/>
      </c>
      <c r="P58" s="13">
        <f>IF(B58="","",IF(B58='Synthèse'!$C$4,IF(K58="Alerte",D58,""),""))</f>
        <v/>
      </c>
    </row>
    <row r="59" ht="20" customHeight="1">
      <c r="A59" s="7" t="n"/>
      <c r="B59" s="14" t="n"/>
      <c r="C59" s="7" t="n"/>
      <c r="D59" s="7" t="n"/>
      <c r="E59" s="7" t="n"/>
      <c r="F59" s="7" t="n"/>
      <c r="G59" s="7" t="n"/>
      <c r="H59" s="7" t="n"/>
      <c r="I59" s="7" t="n"/>
      <c r="J59" s="12">
        <f>IF(I59="","",IF(F59="","",I59-F59))</f>
        <v/>
      </c>
      <c r="K59" s="12">
        <f>IF(I59="","",IF(G59="","",IF(H59="","",IF(H59="Plancher",IF(I59&lt;G59,"Alerte","Conforme"),IF(I59&gt;G59,"Alerte","Conforme")))))</f>
        <v/>
      </c>
      <c r="L59" s="7" t="n"/>
      <c r="M59" s="7" t="n"/>
      <c r="N59" s="7" t="n"/>
      <c r="O59" s="13">
        <f>IF(B59="","",IF(B59='Synthèse'!$C$4,D59,""))</f>
        <v/>
      </c>
      <c r="P59" s="13">
        <f>IF(B59="","",IF(B59='Synthèse'!$C$4,IF(K59="Alerte",D59,""),""))</f>
        <v/>
      </c>
    </row>
    <row r="60" ht="20" customHeight="1">
      <c r="A60" s="7" t="n"/>
      <c r="B60" s="14" t="n"/>
      <c r="C60" s="7" t="n"/>
      <c r="D60" s="7" t="n"/>
      <c r="E60" s="7" t="n"/>
      <c r="F60" s="7" t="n"/>
      <c r="G60" s="7" t="n"/>
      <c r="H60" s="7" t="n"/>
      <c r="I60" s="7" t="n"/>
      <c r="J60" s="12">
        <f>IF(I60="","",IF(F60="","",I60-F60))</f>
        <v/>
      </c>
      <c r="K60" s="12">
        <f>IF(I60="","",IF(G60="","",IF(H60="","",IF(H60="Plancher",IF(I60&lt;G60,"Alerte","Conforme"),IF(I60&gt;G60,"Alerte","Conforme")))))</f>
        <v/>
      </c>
      <c r="L60" s="7" t="n"/>
      <c r="M60" s="7" t="n"/>
      <c r="N60" s="7" t="n"/>
      <c r="O60" s="13">
        <f>IF(B60="","",IF(B60='Synthèse'!$C$4,D60,""))</f>
        <v/>
      </c>
      <c r="P60" s="13">
        <f>IF(B60="","",IF(B60='Synthèse'!$C$4,IF(K60="Alerte",D60,""),""))</f>
        <v/>
      </c>
    </row>
    <row r="61" ht="20" customHeight="1">
      <c r="A61" s="7" t="n"/>
      <c r="B61" s="14" t="n"/>
      <c r="C61" s="7" t="n"/>
      <c r="D61" s="7" t="n"/>
      <c r="E61" s="7" t="n"/>
      <c r="F61" s="7" t="n"/>
      <c r="G61" s="7" t="n"/>
      <c r="H61" s="7" t="n"/>
      <c r="I61" s="7" t="n"/>
      <c r="J61" s="12">
        <f>IF(I61="","",IF(F61="","",I61-F61))</f>
        <v/>
      </c>
      <c r="K61" s="12">
        <f>IF(I61="","",IF(G61="","",IF(H61="","",IF(H61="Plancher",IF(I61&lt;G61,"Alerte","Conforme"),IF(I61&gt;G61,"Alerte","Conforme")))))</f>
        <v/>
      </c>
      <c r="L61" s="7" t="n"/>
      <c r="M61" s="7" t="n"/>
      <c r="N61" s="7" t="n"/>
      <c r="O61" s="13">
        <f>IF(B61="","",IF(B61='Synthèse'!$C$4,D61,""))</f>
        <v/>
      </c>
      <c r="P61" s="13">
        <f>IF(B61="","",IF(B61='Synthèse'!$C$4,IF(K61="Alerte",D61,""),""))</f>
        <v/>
      </c>
    </row>
    <row r="62" ht="20" customHeight="1">
      <c r="A62" s="7" t="n"/>
      <c r="B62" s="14" t="n"/>
      <c r="C62" s="7" t="n"/>
      <c r="D62" s="7" t="n"/>
      <c r="E62" s="7" t="n"/>
      <c r="F62" s="7" t="n"/>
      <c r="G62" s="7" t="n"/>
      <c r="H62" s="7" t="n"/>
      <c r="I62" s="7" t="n"/>
      <c r="J62" s="12">
        <f>IF(I62="","",IF(F62="","",I62-F62))</f>
        <v/>
      </c>
      <c r="K62" s="12">
        <f>IF(I62="","",IF(G62="","",IF(H62="","",IF(H62="Plancher",IF(I62&lt;G62,"Alerte","Conforme"),IF(I62&gt;G62,"Alerte","Conforme")))))</f>
        <v/>
      </c>
      <c r="L62" s="7" t="n"/>
      <c r="M62" s="7" t="n"/>
      <c r="N62" s="7" t="n"/>
      <c r="O62" s="13">
        <f>IF(B62="","",IF(B62='Synthèse'!$C$4,D62,""))</f>
        <v/>
      </c>
      <c r="P62" s="13">
        <f>IF(B62="","",IF(B62='Synthèse'!$C$4,IF(K62="Alerte",D62,""),""))</f>
        <v/>
      </c>
    </row>
    <row r="63" ht="20" customHeight="1">
      <c r="A63" s="7" t="n"/>
      <c r="B63" s="14" t="n"/>
      <c r="C63" s="7" t="n"/>
      <c r="D63" s="7" t="n"/>
      <c r="E63" s="7" t="n"/>
      <c r="F63" s="7" t="n"/>
      <c r="G63" s="7" t="n"/>
      <c r="H63" s="7" t="n"/>
      <c r="I63" s="7" t="n"/>
      <c r="J63" s="12">
        <f>IF(I63="","",IF(F63="","",I63-F63))</f>
        <v/>
      </c>
      <c r="K63" s="12">
        <f>IF(I63="","",IF(G63="","",IF(H63="","",IF(H63="Plancher",IF(I63&lt;G63,"Alerte","Conforme"),IF(I63&gt;G63,"Alerte","Conforme")))))</f>
        <v/>
      </c>
      <c r="L63" s="7" t="n"/>
      <c r="M63" s="7" t="n"/>
      <c r="N63" s="7" t="n"/>
      <c r="O63" s="13">
        <f>IF(B63="","",IF(B63='Synthèse'!$C$4,D63,""))</f>
        <v/>
      </c>
      <c r="P63" s="13">
        <f>IF(B63="","",IF(B63='Synthèse'!$C$4,IF(K63="Alerte",D63,""),""))</f>
        <v/>
      </c>
    </row>
    <row r="64" ht="20" customHeight="1">
      <c r="A64" s="7" t="n"/>
      <c r="B64" s="14" t="n"/>
      <c r="C64" s="7" t="n"/>
      <c r="D64" s="7" t="n"/>
      <c r="E64" s="7" t="n"/>
      <c r="F64" s="7" t="n"/>
      <c r="G64" s="7" t="n"/>
      <c r="H64" s="7" t="n"/>
      <c r="I64" s="7" t="n"/>
      <c r="J64" s="12">
        <f>IF(I64="","",IF(F64="","",I64-F64))</f>
        <v/>
      </c>
      <c r="K64" s="12">
        <f>IF(I64="","",IF(G64="","",IF(H64="","",IF(H64="Plancher",IF(I64&lt;G64,"Alerte","Conforme"),IF(I64&gt;G64,"Alerte","Conforme")))))</f>
        <v/>
      </c>
      <c r="L64" s="7" t="n"/>
      <c r="M64" s="7" t="n"/>
      <c r="N64" s="7" t="n"/>
      <c r="O64" s="13">
        <f>IF(B64="","",IF(B64='Synthèse'!$C$4,D64,""))</f>
        <v/>
      </c>
      <c r="P64" s="13">
        <f>IF(B64="","",IF(B64='Synthèse'!$C$4,IF(K64="Alerte",D64,""),""))</f>
        <v/>
      </c>
    </row>
    <row r="65" ht="20" customHeight="1">
      <c r="A65" s="7" t="n"/>
      <c r="B65" s="14" t="n"/>
      <c r="C65" s="7" t="n"/>
      <c r="D65" s="7" t="n"/>
      <c r="E65" s="7" t="n"/>
      <c r="F65" s="7" t="n"/>
      <c r="G65" s="7" t="n"/>
      <c r="H65" s="7" t="n"/>
      <c r="I65" s="7" t="n"/>
      <c r="J65" s="12">
        <f>IF(I65="","",IF(F65="","",I65-F65))</f>
        <v/>
      </c>
      <c r="K65" s="12">
        <f>IF(I65="","",IF(G65="","",IF(H65="","",IF(H65="Plancher",IF(I65&lt;G65,"Alerte","Conforme"),IF(I65&gt;G65,"Alerte","Conforme")))))</f>
        <v/>
      </c>
      <c r="L65" s="7" t="n"/>
      <c r="M65" s="7" t="n"/>
      <c r="N65" s="7" t="n"/>
      <c r="O65" s="13">
        <f>IF(B65="","",IF(B65='Synthèse'!$C$4,D65,""))</f>
        <v/>
      </c>
      <c r="P65" s="13">
        <f>IF(B65="","",IF(B65='Synthèse'!$C$4,IF(K65="Alerte",D65,""),""))</f>
        <v/>
      </c>
    </row>
    <row r="66" ht="20" customHeight="1">
      <c r="A66" s="7" t="n"/>
      <c r="B66" s="14" t="n"/>
      <c r="C66" s="7" t="n"/>
      <c r="D66" s="7" t="n"/>
      <c r="E66" s="7" t="n"/>
      <c r="F66" s="7" t="n"/>
      <c r="G66" s="7" t="n"/>
      <c r="H66" s="7" t="n"/>
      <c r="I66" s="7" t="n"/>
      <c r="J66" s="12">
        <f>IF(I66="","",IF(F66="","",I66-F66))</f>
        <v/>
      </c>
      <c r="K66" s="12">
        <f>IF(I66="","",IF(G66="","",IF(H66="","",IF(H66="Plancher",IF(I66&lt;G66,"Alerte","Conforme"),IF(I66&gt;G66,"Alerte","Conforme")))))</f>
        <v/>
      </c>
      <c r="L66" s="7" t="n"/>
      <c r="M66" s="7" t="n"/>
      <c r="N66" s="7" t="n"/>
      <c r="O66" s="13">
        <f>IF(B66="","",IF(B66='Synthèse'!$C$4,D66,""))</f>
        <v/>
      </c>
      <c r="P66" s="13">
        <f>IF(B66="","",IF(B66='Synthèse'!$C$4,IF(K66="Alerte",D66,""),""))</f>
        <v/>
      </c>
    </row>
    <row r="67" ht="20" customHeight="1">
      <c r="A67" s="7" t="n"/>
      <c r="B67" s="14" t="n"/>
      <c r="C67" s="7" t="n"/>
      <c r="D67" s="7" t="n"/>
      <c r="E67" s="7" t="n"/>
      <c r="F67" s="7" t="n"/>
      <c r="G67" s="7" t="n"/>
      <c r="H67" s="7" t="n"/>
      <c r="I67" s="7" t="n"/>
      <c r="J67" s="12">
        <f>IF(I67="","",IF(F67="","",I67-F67))</f>
        <v/>
      </c>
      <c r="K67" s="12">
        <f>IF(I67="","",IF(G67="","",IF(H67="","",IF(H67="Plancher",IF(I67&lt;G67,"Alerte","Conforme"),IF(I67&gt;G67,"Alerte","Conforme")))))</f>
        <v/>
      </c>
      <c r="L67" s="7" t="n"/>
      <c r="M67" s="7" t="n"/>
      <c r="N67" s="7" t="n"/>
      <c r="O67" s="13">
        <f>IF(B67="","",IF(B67='Synthèse'!$C$4,D67,""))</f>
        <v/>
      </c>
      <c r="P67" s="13">
        <f>IF(B67="","",IF(B67='Synthèse'!$C$4,IF(K67="Alerte",D67,""),""))</f>
        <v/>
      </c>
    </row>
    <row r="68" ht="20" customHeight="1">
      <c r="A68" s="7" t="n"/>
      <c r="B68" s="14" t="n"/>
      <c r="C68" s="7" t="n"/>
      <c r="D68" s="7" t="n"/>
      <c r="E68" s="7" t="n"/>
      <c r="F68" s="7" t="n"/>
      <c r="G68" s="7" t="n"/>
      <c r="H68" s="7" t="n"/>
      <c r="I68" s="7" t="n"/>
      <c r="J68" s="12">
        <f>IF(I68="","",IF(F68="","",I68-F68))</f>
        <v/>
      </c>
      <c r="K68" s="12">
        <f>IF(I68="","",IF(G68="","",IF(H68="","",IF(H68="Plancher",IF(I68&lt;G68,"Alerte","Conforme"),IF(I68&gt;G68,"Alerte","Conforme")))))</f>
        <v/>
      </c>
      <c r="L68" s="7" t="n"/>
      <c r="M68" s="7" t="n"/>
      <c r="N68" s="7" t="n"/>
      <c r="O68" s="13">
        <f>IF(B68="","",IF(B68='Synthèse'!$C$4,D68,""))</f>
        <v/>
      </c>
      <c r="P68" s="13">
        <f>IF(B68="","",IF(B68='Synthèse'!$C$4,IF(K68="Alerte",D68,""),""))</f>
        <v/>
      </c>
    </row>
    <row r="69" ht="20" customHeight="1">
      <c r="A69" s="7" t="n"/>
      <c r="B69" s="14" t="n"/>
      <c r="C69" s="7" t="n"/>
      <c r="D69" s="7" t="n"/>
      <c r="E69" s="7" t="n"/>
      <c r="F69" s="7" t="n"/>
      <c r="G69" s="7" t="n"/>
      <c r="H69" s="7" t="n"/>
      <c r="I69" s="7" t="n"/>
      <c r="J69" s="12">
        <f>IF(I69="","",IF(F69="","",I69-F69))</f>
        <v/>
      </c>
      <c r="K69" s="12">
        <f>IF(I69="","",IF(G69="","",IF(H69="","",IF(H69="Plancher",IF(I69&lt;G69,"Alerte","Conforme"),IF(I69&gt;G69,"Alerte","Conforme")))))</f>
        <v/>
      </c>
      <c r="L69" s="7" t="n"/>
      <c r="M69" s="7" t="n"/>
      <c r="N69" s="7" t="n"/>
      <c r="O69" s="13">
        <f>IF(B69="","",IF(B69='Synthèse'!$C$4,D69,""))</f>
        <v/>
      </c>
      <c r="P69" s="13">
        <f>IF(B69="","",IF(B69='Synthèse'!$C$4,IF(K69="Alerte",D69,""),""))</f>
        <v/>
      </c>
    </row>
    <row r="70" ht="20" customHeight="1">
      <c r="A70" s="7" t="n"/>
      <c r="B70" s="14" t="n"/>
      <c r="C70" s="7" t="n"/>
      <c r="D70" s="7" t="n"/>
      <c r="E70" s="7" t="n"/>
      <c r="F70" s="7" t="n"/>
      <c r="G70" s="7" t="n"/>
      <c r="H70" s="7" t="n"/>
      <c r="I70" s="7" t="n"/>
      <c r="J70" s="12">
        <f>IF(I70="","",IF(F70="","",I70-F70))</f>
        <v/>
      </c>
      <c r="K70" s="12">
        <f>IF(I70="","",IF(G70="","",IF(H70="","",IF(H70="Plancher",IF(I70&lt;G70,"Alerte","Conforme"),IF(I70&gt;G70,"Alerte","Conforme")))))</f>
        <v/>
      </c>
      <c r="L70" s="7" t="n"/>
      <c r="M70" s="7" t="n"/>
      <c r="N70" s="7" t="n"/>
      <c r="O70" s="13">
        <f>IF(B70="","",IF(B70='Synthèse'!$C$4,D70,""))</f>
        <v/>
      </c>
      <c r="P70" s="13">
        <f>IF(B70="","",IF(B70='Synthèse'!$C$4,IF(K70="Alerte",D70,""),""))</f>
        <v/>
      </c>
    </row>
    <row r="71" ht="20" customHeight="1">
      <c r="A71" s="7" t="n"/>
      <c r="B71" s="14" t="n"/>
      <c r="C71" s="7" t="n"/>
      <c r="D71" s="7" t="n"/>
      <c r="E71" s="7" t="n"/>
      <c r="F71" s="7" t="n"/>
      <c r="G71" s="7" t="n"/>
      <c r="H71" s="7" t="n"/>
      <c r="I71" s="7" t="n"/>
      <c r="J71" s="12">
        <f>IF(I71="","",IF(F71="","",I71-F71))</f>
        <v/>
      </c>
      <c r="K71" s="12">
        <f>IF(I71="","",IF(G71="","",IF(H71="","",IF(H71="Plancher",IF(I71&lt;G71,"Alerte","Conforme"),IF(I71&gt;G71,"Alerte","Conforme")))))</f>
        <v/>
      </c>
      <c r="L71" s="7" t="n"/>
      <c r="M71" s="7" t="n"/>
      <c r="N71" s="7" t="n"/>
      <c r="O71" s="13">
        <f>IF(B71="","",IF(B71='Synthèse'!$C$4,D71,""))</f>
        <v/>
      </c>
      <c r="P71" s="13">
        <f>IF(B71="","",IF(B71='Synthèse'!$C$4,IF(K71="Alerte",D71,""),""))</f>
        <v/>
      </c>
    </row>
    <row r="72" ht="20" customHeight="1">
      <c r="A72" s="7" t="n"/>
      <c r="B72" s="14" t="n"/>
      <c r="C72" s="7" t="n"/>
      <c r="D72" s="7" t="n"/>
      <c r="E72" s="7" t="n"/>
      <c r="F72" s="7" t="n"/>
      <c r="G72" s="7" t="n"/>
      <c r="H72" s="7" t="n"/>
      <c r="I72" s="7" t="n"/>
      <c r="J72" s="12">
        <f>IF(I72="","",IF(F72="","",I72-F72))</f>
        <v/>
      </c>
      <c r="K72" s="12">
        <f>IF(I72="","",IF(G72="","",IF(H72="","",IF(H72="Plancher",IF(I72&lt;G72,"Alerte","Conforme"),IF(I72&gt;G72,"Alerte","Conforme")))))</f>
        <v/>
      </c>
      <c r="L72" s="7" t="n"/>
      <c r="M72" s="7" t="n"/>
      <c r="N72" s="7" t="n"/>
      <c r="O72" s="13">
        <f>IF(B72="","",IF(B72='Synthèse'!$C$4,D72,""))</f>
        <v/>
      </c>
      <c r="P72" s="13">
        <f>IF(B72="","",IF(B72='Synthèse'!$C$4,IF(K72="Alerte",D72,""),""))</f>
        <v/>
      </c>
    </row>
    <row r="73" ht="20" customHeight="1">
      <c r="A73" s="7" t="n"/>
      <c r="B73" s="14" t="n"/>
      <c r="C73" s="7" t="n"/>
      <c r="D73" s="7" t="n"/>
      <c r="E73" s="7" t="n"/>
      <c r="F73" s="7" t="n"/>
      <c r="G73" s="7" t="n"/>
      <c r="H73" s="7" t="n"/>
      <c r="I73" s="7" t="n"/>
      <c r="J73" s="12">
        <f>IF(I73="","",IF(F73="","",I73-F73))</f>
        <v/>
      </c>
      <c r="K73" s="12">
        <f>IF(I73="","",IF(G73="","",IF(H73="","",IF(H73="Plancher",IF(I73&lt;G73,"Alerte","Conforme"),IF(I73&gt;G73,"Alerte","Conforme")))))</f>
        <v/>
      </c>
      <c r="L73" s="7" t="n"/>
      <c r="M73" s="7" t="n"/>
      <c r="N73" s="7" t="n"/>
      <c r="O73" s="13">
        <f>IF(B73="","",IF(B73='Synthèse'!$C$4,D73,""))</f>
        <v/>
      </c>
      <c r="P73" s="13">
        <f>IF(B73="","",IF(B73='Synthèse'!$C$4,IF(K73="Alerte",D73,""),""))</f>
        <v/>
      </c>
    </row>
    <row r="74" ht="20" customHeight="1">
      <c r="A74" s="7" t="n"/>
      <c r="B74" s="14" t="n"/>
      <c r="C74" s="7" t="n"/>
      <c r="D74" s="7" t="n"/>
      <c r="E74" s="7" t="n"/>
      <c r="F74" s="7" t="n"/>
      <c r="G74" s="7" t="n"/>
      <c r="H74" s="7" t="n"/>
      <c r="I74" s="7" t="n"/>
      <c r="J74" s="12">
        <f>IF(I74="","",IF(F74="","",I74-F74))</f>
        <v/>
      </c>
      <c r="K74" s="12">
        <f>IF(I74="","",IF(G74="","",IF(H74="","",IF(H74="Plancher",IF(I74&lt;G74,"Alerte","Conforme"),IF(I74&gt;G74,"Alerte","Conforme")))))</f>
        <v/>
      </c>
      <c r="L74" s="7" t="n"/>
      <c r="M74" s="7" t="n"/>
      <c r="N74" s="7" t="n"/>
      <c r="O74" s="13">
        <f>IF(B74="","",IF(B74='Synthèse'!$C$4,D74,""))</f>
        <v/>
      </c>
      <c r="P74" s="13">
        <f>IF(B74="","",IF(B74='Synthèse'!$C$4,IF(K74="Alerte",D74,""),""))</f>
        <v/>
      </c>
    </row>
    <row r="75" ht="20" customHeight="1">
      <c r="A75" s="7" t="n"/>
      <c r="B75" s="14" t="n"/>
      <c r="C75" s="7" t="n"/>
      <c r="D75" s="7" t="n"/>
      <c r="E75" s="7" t="n"/>
      <c r="F75" s="7" t="n"/>
      <c r="G75" s="7" t="n"/>
      <c r="H75" s="7" t="n"/>
      <c r="I75" s="7" t="n"/>
      <c r="J75" s="12">
        <f>IF(I75="","",IF(F75="","",I75-F75))</f>
        <v/>
      </c>
      <c r="K75" s="12">
        <f>IF(I75="","",IF(G75="","",IF(H75="","",IF(H75="Plancher",IF(I75&lt;G75,"Alerte","Conforme"),IF(I75&gt;G75,"Alerte","Conforme")))))</f>
        <v/>
      </c>
      <c r="L75" s="7" t="n"/>
      <c r="M75" s="7" t="n"/>
      <c r="N75" s="7" t="n"/>
      <c r="O75" s="13">
        <f>IF(B75="","",IF(B75='Synthèse'!$C$4,D75,""))</f>
        <v/>
      </c>
      <c r="P75" s="13">
        <f>IF(B75="","",IF(B75='Synthèse'!$C$4,IF(K75="Alerte",D75,""),""))</f>
        <v/>
      </c>
    </row>
    <row r="76" ht="20" customHeight="1">
      <c r="A76" s="7" t="n"/>
      <c r="B76" s="14" t="n"/>
      <c r="C76" s="7" t="n"/>
      <c r="D76" s="7" t="n"/>
      <c r="E76" s="7" t="n"/>
      <c r="F76" s="7" t="n"/>
      <c r="G76" s="7" t="n"/>
      <c r="H76" s="7" t="n"/>
      <c r="I76" s="7" t="n"/>
      <c r="J76" s="12">
        <f>IF(I76="","",IF(F76="","",I76-F76))</f>
        <v/>
      </c>
      <c r="K76" s="12">
        <f>IF(I76="","",IF(G76="","",IF(H76="","",IF(H76="Plancher",IF(I76&lt;G76,"Alerte","Conforme"),IF(I76&gt;G76,"Alerte","Conforme")))))</f>
        <v/>
      </c>
      <c r="L76" s="7" t="n"/>
      <c r="M76" s="7" t="n"/>
      <c r="N76" s="7" t="n"/>
      <c r="O76" s="13">
        <f>IF(B76="","",IF(B76='Synthèse'!$C$4,D76,""))</f>
        <v/>
      </c>
      <c r="P76" s="13">
        <f>IF(B76="","",IF(B76='Synthèse'!$C$4,IF(K76="Alerte",D76,""),""))</f>
        <v/>
      </c>
    </row>
    <row r="77" ht="20" customHeight="1">
      <c r="A77" s="7" t="n"/>
      <c r="B77" s="14" t="n"/>
      <c r="C77" s="7" t="n"/>
      <c r="D77" s="7" t="n"/>
      <c r="E77" s="7" t="n"/>
      <c r="F77" s="7" t="n"/>
      <c r="G77" s="7" t="n"/>
      <c r="H77" s="7" t="n"/>
      <c r="I77" s="7" t="n"/>
      <c r="J77" s="12">
        <f>IF(I77="","",IF(F77="","",I77-F77))</f>
        <v/>
      </c>
      <c r="K77" s="12">
        <f>IF(I77="","",IF(G77="","",IF(H77="","",IF(H77="Plancher",IF(I77&lt;G77,"Alerte","Conforme"),IF(I77&gt;G77,"Alerte","Conforme")))))</f>
        <v/>
      </c>
      <c r="L77" s="7" t="n"/>
      <c r="M77" s="7" t="n"/>
      <c r="N77" s="7" t="n"/>
      <c r="O77" s="13">
        <f>IF(B77="","",IF(B77='Synthèse'!$C$4,D77,""))</f>
        <v/>
      </c>
      <c r="P77" s="13">
        <f>IF(B77="","",IF(B77='Synthèse'!$C$4,IF(K77="Alerte",D77,""),""))</f>
        <v/>
      </c>
    </row>
    <row r="78" ht="20" customHeight="1">
      <c r="A78" s="7" t="n"/>
      <c r="B78" s="14" t="n"/>
      <c r="C78" s="7" t="n"/>
      <c r="D78" s="7" t="n"/>
      <c r="E78" s="7" t="n"/>
      <c r="F78" s="7" t="n"/>
      <c r="G78" s="7" t="n"/>
      <c r="H78" s="7" t="n"/>
      <c r="I78" s="7" t="n"/>
      <c r="J78" s="12">
        <f>IF(I78="","",IF(F78="","",I78-F78))</f>
        <v/>
      </c>
      <c r="K78" s="12">
        <f>IF(I78="","",IF(G78="","",IF(H78="","",IF(H78="Plancher",IF(I78&lt;G78,"Alerte","Conforme"),IF(I78&gt;G78,"Alerte","Conforme")))))</f>
        <v/>
      </c>
      <c r="L78" s="7" t="n"/>
      <c r="M78" s="7" t="n"/>
      <c r="N78" s="7" t="n"/>
      <c r="O78" s="13">
        <f>IF(B78="","",IF(B78='Synthèse'!$C$4,D78,""))</f>
        <v/>
      </c>
      <c r="P78" s="13">
        <f>IF(B78="","",IF(B78='Synthèse'!$C$4,IF(K78="Alerte",D78,""),""))</f>
        <v/>
      </c>
    </row>
    <row r="79" ht="20" customHeight="1">
      <c r="A79" s="7" t="n"/>
      <c r="B79" s="14" t="n"/>
      <c r="C79" s="7" t="n"/>
      <c r="D79" s="7" t="n"/>
      <c r="E79" s="7" t="n"/>
      <c r="F79" s="7" t="n"/>
      <c r="G79" s="7" t="n"/>
      <c r="H79" s="7" t="n"/>
      <c r="I79" s="7" t="n"/>
      <c r="J79" s="12">
        <f>IF(I79="","",IF(F79="","",I79-F79))</f>
        <v/>
      </c>
      <c r="K79" s="12">
        <f>IF(I79="","",IF(G79="","",IF(H79="","",IF(H79="Plancher",IF(I79&lt;G79,"Alerte","Conforme"),IF(I79&gt;G79,"Alerte","Conforme")))))</f>
        <v/>
      </c>
      <c r="L79" s="7" t="n"/>
      <c r="M79" s="7" t="n"/>
      <c r="N79" s="7" t="n"/>
      <c r="O79" s="13">
        <f>IF(B79="","",IF(B79='Synthèse'!$C$4,D79,""))</f>
        <v/>
      </c>
      <c r="P79" s="13">
        <f>IF(B79="","",IF(B79='Synthèse'!$C$4,IF(K79="Alerte",D79,""),""))</f>
        <v/>
      </c>
    </row>
    <row r="80" ht="20" customHeight="1">
      <c r="A80" s="7" t="n"/>
      <c r="B80" s="14" t="n"/>
      <c r="C80" s="7" t="n"/>
      <c r="D80" s="7" t="n"/>
      <c r="E80" s="7" t="n"/>
      <c r="F80" s="7" t="n"/>
      <c r="G80" s="7" t="n"/>
      <c r="H80" s="7" t="n"/>
      <c r="I80" s="7" t="n"/>
      <c r="J80" s="12">
        <f>IF(I80="","",IF(F80="","",I80-F80))</f>
        <v/>
      </c>
      <c r="K80" s="12">
        <f>IF(I80="","",IF(G80="","",IF(H80="","",IF(H80="Plancher",IF(I80&lt;G80,"Alerte","Conforme"),IF(I80&gt;G80,"Alerte","Conforme")))))</f>
        <v/>
      </c>
      <c r="L80" s="7" t="n"/>
      <c r="M80" s="7" t="n"/>
      <c r="N80" s="7" t="n"/>
      <c r="O80" s="13">
        <f>IF(B80="","",IF(B80='Synthèse'!$C$4,D80,""))</f>
        <v/>
      </c>
      <c r="P80" s="13">
        <f>IF(B80="","",IF(B80='Synthèse'!$C$4,IF(K80="Alerte",D80,""),""))</f>
        <v/>
      </c>
    </row>
    <row r="81" ht="20" customHeight="1">
      <c r="A81" s="7" t="n"/>
      <c r="B81" s="14" t="n"/>
      <c r="C81" s="7" t="n"/>
      <c r="D81" s="7" t="n"/>
      <c r="E81" s="7" t="n"/>
      <c r="F81" s="7" t="n"/>
      <c r="G81" s="7" t="n"/>
      <c r="H81" s="7" t="n"/>
      <c r="I81" s="7" t="n"/>
      <c r="J81" s="12">
        <f>IF(I81="","",IF(F81="","",I81-F81))</f>
        <v/>
      </c>
      <c r="K81" s="12">
        <f>IF(I81="","",IF(G81="","",IF(H81="","",IF(H81="Plancher",IF(I81&lt;G81,"Alerte","Conforme"),IF(I81&gt;G81,"Alerte","Conforme")))))</f>
        <v/>
      </c>
      <c r="L81" s="7" t="n"/>
      <c r="M81" s="7" t="n"/>
      <c r="N81" s="7" t="n"/>
      <c r="O81" s="13">
        <f>IF(B81="","",IF(B81='Synthèse'!$C$4,D81,""))</f>
        <v/>
      </c>
      <c r="P81" s="13">
        <f>IF(B81="","",IF(B81='Synthèse'!$C$4,IF(K81="Alerte",D81,""),""))</f>
        <v/>
      </c>
    </row>
    <row r="82" ht="20" customHeight="1">
      <c r="A82" s="7" t="n"/>
      <c r="B82" s="14" t="n"/>
      <c r="C82" s="7" t="n"/>
      <c r="D82" s="7" t="n"/>
      <c r="E82" s="7" t="n"/>
      <c r="F82" s="7" t="n"/>
      <c r="G82" s="7" t="n"/>
      <c r="H82" s="7" t="n"/>
      <c r="I82" s="7" t="n"/>
      <c r="J82" s="12">
        <f>IF(I82="","",IF(F82="","",I82-F82))</f>
        <v/>
      </c>
      <c r="K82" s="12">
        <f>IF(I82="","",IF(G82="","",IF(H82="","",IF(H82="Plancher",IF(I82&lt;G82,"Alerte","Conforme"),IF(I82&gt;G82,"Alerte","Conforme")))))</f>
        <v/>
      </c>
      <c r="L82" s="7" t="n"/>
      <c r="M82" s="7" t="n"/>
      <c r="N82" s="7" t="n"/>
      <c r="O82" s="13">
        <f>IF(B82="","",IF(B82='Synthèse'!$C$4,D82,""))</f>
        <v/>
      </c>
      <c r="P82" s="13">
        <f>IF(B82="","",IF(B82='Synthèse'!$C$4,IF(K82="Alerte",D82,""),""))</f>
        <v/>
      </c>
    </row>
    <row r="83" ht="20" customHeight="1">
      <c r="A83" s="7" t="n"/>
      <c r="B83" s="14" t="n"/>
      <c r="C83" s="7" t="n"/>
      <c r="D83" s="7" t="n"/>
      <c r="E83" s="7" t="n"/>
      <c r="F83" s="7" t="n"/>
      <c r="G83" s="7" t="n"/>
      <c r="H83" s="7" t="n"/>
      <c r="I83" s="7" t="n"/>
      <c r="J83" s="12">
        <f>IF(I83="","",IF(F83="","",I83-F83))</f>
        <v/>
      </c>
      <c r="K83" s="12">
        <f>IF(I83="","",IF(G83="","",IF(H83="","",IF(H83="Plancher",IF(I83&lt;G83,"Alerte","Conforme"),IF(I83&gt;G83,"Alerte","Conforme")))))</f>
        <v/>
      </c>
      <c r="L83" s="7" t="n"/>
      <c r="M83" s="7" t="n"/>
      <c r="N83" s="7" t="n"/>
      <c r="O83" s="13">
        <f>IF(B83="","",IF(B83='Synthèse'!$C$4,D83,""))</f>
        <v/>
      </c>
      <c r="P83" s="13">
        <f>IF(B83="","",IF(B83='Synthèse'!$C$4,IF(K83="Alerte",D83,""),""))</f>
        <v/>
      </c>
    </row>
    <row r="84" ht="20" customHeight="1">
      <c r="A84" s="7" t="n"/>
      <c r="B84" s="14" t="n"/>
      <c r="C84" s="7" t="n"/>
      <c r="D84" s="7" t="n"/>
      <c r="E84" s="7" t="n"/>
      <c r="F84" s="7" t="n"/>
      <c r="G84" s="7" t="n"/>
      <c r="H84" s="7" t="n"/>
      <c r="I84" s="7" t="n"/>
      <c r="J84" s="12">
        <f>IF(I84="","",IF(F84="","",I84-F84))</f>
        <v/>
      </c>
      <c r="K84" s="12">
        <f>IF(I84="","",IF(G84="","",IF(H84="","",IF(H84="Plancher",IF(I84&lt;G84,"Alerte","Conforme"),IF(I84&gt;G84,"Alerte","Conforme")))))</f>
        <v/>
      </c>
      <c r="L84" s="7" t="n"/>
      <c r="M84" s="7" t="n"/>
      <c r="N84" s="7" t="n"/>
      <c r="O84" s="13">
        <f>IF(B84="","",IF(B84='Synthèse'!$C$4,D84,""))</f>
        <v/>
      </c>
      <c r="P84" s="13">
        <f>IF(B84="","",IF(B84='Synthèse'!$C$4,IF(K84="Alerte",D84,""),""))</f>
        <v/>
      </c>
    </row>
    <row r="85" ht="20" customHeight="1">
      <c r="A85" s="7" t="n"/>
      <c r="B85" s="14" t="n"/>
      <c r="C85" s="7" t="n"/>
      <c r="D85" s="7" t="n"/>
      <c r="E85" s="7" t="n"/>
      <c r="F85" s="7" t="n"/>
      <c r="G85" s="7" t="n"/>
      <c r="H85" s="7" t="n"/>
      <c r="I85" s="7" t="n"/>
      <c r="J85" s="12">
        <f>IF(I85="","",IF(F85="","",I85-F85))</f>
        <v/>
      </c>
      <c r="K85" s="12">
        <f>IF(I85="","",IF(G85="","",IF(H85="","",IF(H85="Plancher",IF(I85&lt;G85,"Alerte","Conforme"),IF(I85&gt;G85,"Alerte","Conforme")))))</f>
        <v/>
      </c>
      <c r="L85" s="7" t="n"/>
      <c r="M85" s="7" t="n"/>
      <c r="N85" s="7" t="n"/>
      <c r="O85" s="13">
        <f>IF(B85="","",IF(B85='Synthèse'!$C$4,D85,""))</f>
        <v/>
      </c>
      <c r="P85" s="13">
        <f>IF(B85="","",IF(B85='Synthèse'!$C$4,IF(K85="Alerte",D85,""),""))</f>
        <v/>
      </c>
    </row>
    <row r="86" ht="20" customHeight="1">
      <c r="A86" s="7" t="n"/>
      <c r="B86" s="14" t="n"/>
      <c r="C86" s="7" t="n"/>
      <c r="D86" s="7" t="n"/>
      <c r="E86" s="7" t="n"/>
      <c r="F86" s="7" t="n"/>
      <c r="G86" s="7" t="n"/>
      <c r="H86" s="7" t="n"/>
      <c r="I86" s="7" t="n"/>
      <c r="J86" s="12">
        <f>IF(I86="","",IF(F86="","",I86-F86))</f>
        <v/>
      </c>
      <c r="K86" s="12">
        <f>IF(I86="","",IF(G86="","",IF(H86="","",IF(H86="Plancher",IF(I86&lt;G86,"Alerte","Conforme"),IF(I86&gt;G86,"Alerte","Conforme")))))</f>
        <v/>
      </c>
      <c r="L86" s="7" t="n"/>
      <c r="M86" s="7" t="n"/>
      <c r="N86" s="7" t="n"/>
      <c r="O86" s="13">
        <f>IF(B86="","",IF(B86='Synthèse'!$C$4,D86,""))</f>
        <v/>
      </c>
      <c r="P86" s="13">
        <f>IF(B86="","",IF(B86='Synthèse'!$C$4,IF(K86="Alerte",D86,""),""))</f>
        <v/>
      </c>
    </row>
    <row r="87" ht="20" customHeight="1">
      <c r="A87" s="7" t="n"/>
      <c r="B87" s="14" t="n"/>
      <c r="C87" s="7" t="n"/>
      <c r="D87" s="7" t="n"/>
      <c r="E87" s="7" t="n"/>
      <c r="F87" s="7" t="n"/>
      <c r="G87" s="7" t="n"/>
      <c r="H87" s="7" t="n"/>
      <c r="I87" s="7" t="n"/>
      <c r="J87" s="12">
        <f>IF(I87="","",IF(F87="","",I87-F87))</f>
        <v/>
      </c>
      <c r="K87" s="12">
        <f>IF(I87="","",IF(G87="","",IF(H87="","",IF(H87="Plancher",IF(I87&lt;G87,"Alerte","Conforme"),IF(I87&gt;G87,"Alerte","Conforme")))))</f>
        <v/>
      </c>
      <c r="L87" s="7" t="n"/>
      <c r="M87" s="7" t="n"/>
      <c r="N87" s="7" t="n"/>
      <c r="O87" s="13">
        <f>IF(B87="","",IF(B87='Synthèse'!$C$4,D87,""))</f>
        <v/>
      </c>
      <c r="P87" s="13">
        <f>IF(B87="","",IF(B87='Synthèse'!$C$4,IF(K87="Alerte",D87,""),""))</f>
        <v/>
      </c>
    </row>
    <row r="88" ht="20" customHeight="1">
      <c r="A88" s="7" t="n"/>
      <c r="B88" s="14" t="n"/>
      <c r="C88" s="7" t="n"/>
      <c r="D88" s="7" t="n"/>
      <c r="E88" s="7" t="n"/>
      <c r="F88" s="7" t="n"/>
      <c r="G88" s="7" t="n"/>
      <c r="H88" s="7" t="n"/>
      <c r="I88" s="7" t="n"/>
      <c r="J88" s="12">
        <f>IF(I88="","",IF(F88="","",I88-F88))</f>
        <v/>
      </c>
      <c r="K88" s="12">
        <f>IF(I88="","",IF(G88="","",IF(H88="","",IF(H88="Plancher",IF(I88&lt;G88,"Alerte","Conforme"),IF(I88&gt;G88,"Alerte","Conforme")))))</f>
        <v/>
      </c>
      <c r="L88" s="7" t="n"/>
      <c r="M88" s="7" t="n"/>
      <c r="N88" s="7" t="n"/>
      <c r="O88" s="13">
        <f>IF(B88="","",IF(B88='Synthèse'!$C$4,D88,""))</f>
        <v/>
      </c>
      <c r="P88" s="13">
        <f>IF(B88="","",IF(B88='Synthèse'!$C$4,IF(K88="Alerte",D88,""),""))</f>
        <v/>
      </c>
    </row>
    <row r="89" ht="20" customHeight="1">
      <c r="A89" s="7" t="n"/>
      <c r="B89" s="14" t="n"/>
      <c r="C89" s="7" t="n"/>
      <c r="D89" s="7" t="n"/>
      <c r="E89" s="7" t="n"/>
      <c r="F89" s="7" t="n"/>
      <c r="G89" s="7" t="n"/>
      <c r="H89" s="7" t="n"/>
      <c r="I89" s="7" t="n"/>
      <c r="J89" s="12">
        <f>IF(I89="","",IF(F89="","",I89-F89))</f>
        <v/>
      </c>
      <c r="K89" s="12">
        <f>IF(I89="","",IF(G89="","",IF(H89="","",IF(H89="Plancher",IF(I89&lt;G89,"Alerte","Conforme"),IF(I89&gt;G89,"Alerte","Conforme")))))</f>
        <v/>
      </c>
      <c r="L89" s="7" t="n"/>
      <c r="M89" s="7" t="n"/>
      <c r="N89" s="7" t="n"/>
      <c r="O89" s="13">
        <f>IF(B89="","",IF(B89='Synthèse'!$C$4,D89,""))</f>
        <v/>
      </c>
      <c r="P89" s="13">
        <f>IF(B89="","",IF(B89='Synthèse'!$C$4,IF(K89="Alerte",D89,""),""))</f>
        <v/>
      </c>
    </row>
    <row r="90" ht="20" customHeight="1">
      <c r="A90" s="7" t="n"/>
      <c r="B90" s="14" t="n"/>
      <c r="C90" s="7" t="n"/>
      <c r="D90" s="7" t="n"/>
      <c r="E90" s="7" t="n"/>
      <c r="F90" s="7" t="n"/>
      <c r="G90" s="7" t="n"/>
      <c r="H90" s="7" t="n"/>
      <c r="I90" s="7" t="n"/>
      <c r="J90" s="12">
        <f>IF(I90="","",IF(F90="","",I90-F90))</f>
        <v/>
      </c>
      <c r="K90" s="12">
        <f>IF(I90="","",IF(G90="","",IF(H90="","",IF(H90="Plancher",IF(I90&lt;G90,"Alerte","Conforme"),IF(I90&gt;G90,"Alerte","Conforme")))))</f>
        <v/>
      </c>
      <c r="L90" s="7" t="n"/>
      <c r="M90" s="7" t="n"/>
      <c r="N90" s="7" t="n"/>
      <c r="O90" s="13">
        <f>IF(B90="","",IF(B90='Synthèse'!$C$4,D90,""))</f>
        <v/>
      </c>
      <c r="P90" s="13">
        <f>IF(B90="","",IF(B90='Synthèse'!$C$4,IF(K90="Alerte",D90,""),""))</f>
        <v/>
      </c>
    </row>
    <row r="91" ht="20" customHeight="1">
      <c r="A91" s="7" t="n"/>
      <c r="B91" s="14" t="n"/>
      <c r="C91" s="7" t="n"/>
      <c r="D91" s="7" t="n"/>
      <c r="E91" s="7" t="n"/>
      <c r="F91" s="7" t="n"/>
      <c r="G91" s="7" t="n"/>
      <c r="H91" s="7" t="n"/>
      <c r="I91" s="7" t="n"/>
      <c r="J91" s="12">
        <f>IF(I91="","",IF(F91="","",I91-F91))</f>
        <v/>
      </c>
      <c r="K91" s="12">
        <f>IF(I91="","",IF(G91="","",IF(H91="","",IF(H91="Plancher",IF(I91&lt;G91,"Alerte","Conforme"),IF(I91&gt;G91,"Alerte","Conforme")))))</f>
        <v/>
      </c>
      <c r="L91" s="7" t="n"/>
      <c r="M91" s="7" t="n"/>
      <c r="N91" s="7" t="n"/>
      <c r="O91" s="13">
        <f>IF(B91="","",IF(B91='Synthèse'!$C$4,D91,""))</f>
        <v/>
      </c>
      <c r="P91" s="13">
        <f>IF(B91="","",IF(B91='Synthèse'!$C$4,IF(K91="Alerte",D91,""),""))</f>
        <v/>
      </c>
    </row>
    <row r="92" ht="20" customHeight="1">
      <c r="A92" s="7" t="n"/>
      <c r="B92" s="14" t="n"/>
      <c r="C92" s="7" t="n"/>
      <c r="D92" s="7" t="n"/>
      <c r="E92" s="7" t="n"/>
      <c r="F92" s="7" t="n"/>
      <c r="G92" s="7" t="n"/>
      <c r="H92" s="7" t="n"/>
      <c r="I92" s="7" t="n"/>
      <c r="J92" s="12">
        <f>IF(I92="","",IF(F92="","",I92-F92))</f>
        <v/>
      </c>
      <c r="K92" s="12">
        <f>IF(I92="","",IF(G92="","",IF(H92="","",IF(H92="Plancher",IF(I92&lt;G92,"Alerte","Conforme"),IF(I92&gt;G92,"Alerte","Conforme")))))</f>
        <v/>
      </c>
      <c r="L92" s="7" t="n"/>
      <c r="M92" s="7" t="n"/>
      <c r="N92" s="7" t="n"/>
      <c r="O92" s="13">
        <f>IF(B92="","",IF(B92='Synthèse'!$C$4,D92,""))</f>
        <v/>
      </c>
      <c r="P92" s="13">
        <f>IF(B92="","",IF(B92='Synthèse'!$C$4,IF(K92="Alerte",D92,""),""))</f>
        <v/>
      </c>
    </row>
    <row r="93" ht="20" customHeight="1">
      <c r="A93" s="7" t="n"/>
      <c r="B93" s="14" t="n"/>
      <c r="C93" s="7" t="n"/>
      <c r="D93" s="7" t="n"/>
      <c r="E93" s="7" t="n"/>
      <c r="F93" s="7" t="n"/>
      <c r="G93" s="7" t="n"/>
      <c r="H93" s="7" t="n"/>
      <c r="I93" s="7" t="n"/>
      <c r="J93" s="12">
        <f>IF(I93="","",IF(F93="","",I93-F93))</f>
        <v/>
      </c>
      <c r="K93" s="12">
        <f>IF(I93="","",IF(G93="","",IF(H93="","",IF(H93="Plancher",IF(I93&lt;G93,"Alerte","Conforme"),IF(I93&gt;G93,"Alerte","Conforme")))))</f>
        <v/>
      </c>
      <c r="L93" s="7" t="n"/>
      <c r="M93" s="7" t="n"/>
      <c r="N93" s="7" t="n"/>
      <c r="O93" s="13">
        <f>IF(B93="","",IF(B93='Synthèse'!$C$4,D93,""))</f>
        <v/>
      </c>
      <c r="P93" s="13">
        <f>IF(B93="","",IF(B93='Synthèse'!$C$4,IF(K93="Alerte",D93,""),""))</f>
        <v/>
      </c>
    </row>
    <row r="94" ht="20" customHeight="1">
      <c r="A94" s="7" t="n"/>
      <c r="B94" s="14" t="n"/>
      <c r="C94" s="7" t="n"/>
      <c r="D94" s="7" t="n"/>
      <c r="E94" s="7" t="n"/>
      <c r="F94" s="7" t="n"/>
      <c r="G94" s="7" t="n"/>
      <c r="H94" s="7" t="n"/>
      <c r="I94" s="7" t="n"/>
      <c r="J94" s="12">
        <f>IF(I94="","",IF(F94="","",I94-F94))</f>
        <v/>
      </c>
      <c r="K94" s="12">
        <f>IF(I94="","",IF(G94="","",IF(H94="","",IF(H94="Plancher",IF(I94&lt;G94,"Alerte","Conforme"),IF(I94&gt;G94,"Alerte","Conforme")))))</f>
        <v/>
      </c>
      <c r="L94" s="7" t="n"/>
      <c r="M94" s="7" t="n"/>
      <c r="N94" s="7" t="n"/>
      <c r="O94" s="13">
        <f>IF(B94="","",IF(B94='Synthèse'!$C$4,D94,""))</f>
        <v/>
      </c>
      <c r="P94" s="13">
        <f>IF(B94="","",IF(B94='Synthèse'!$C$4,IF(K94="Alerte",D94,""),""))</f>
        <v/>
      </c>
    </row>
    <row r="95" ht="20" customHeight="1">
      <c r="A95" s="7" t="n"/>
      <c r="B95" s="14" t="n"/>
      <c r="C95" s="7" t="n"/>
      <c r="D95" s="7" t="n"/>
      <c r="E95" s="7" t="n"/>
      <c r="F95" s="7" t="n"/>
      <c r="G95" s="7" t="n"/>
      <c r="H95" s="7" t="n"/>
      <c r="I95" s="7" t="n"/>
      <c r="J95" s="12">
        <f>IF(I95="","",IF(F95="","",I95-F95))</f>
        <v/>
      </c>
      <c r="K95" s="12">
        <f>IF(I95="","",IF(G95="","",IF(H95="","",IF(H95="Plancher",IF(I95&lt;G95,"Alerte","Conforme"),IF(I95&gt;G95,"Alerte","Conforme")))))</f>
        <v/>
      </c>
      <c r="L95" s="7" t="n"/>
      <c r="M95" s="7" t="n"/>
      <c r="N95" s="7" t="n"/>
      <c r="O95" s="13">
        <f>IF(B95="","",IF(B95='Synthèse'!$C$4,D95,""))</f>
        <v/>
      </c>
      <c r="P95" s="13">
        <f>IF(B95="","",IF(B95='Synthèse'!$C$4,IF(K95="Alerte",D95,""),""))</f>
        <v/>
      </c>
    </row>
    <row r="96" ht="20" customHeight="1">
      <c r="A96" s="7" t="n"/>
      <c r="B96" s="14" t="n"/>
      <c r="C96" s="7" t="n"/>
      <c r="D96" s="7" t="n"/>
      <c r="E96" s="7" t="n"/>
      <c r="F96" s="7" t="n"/>
      <c r="G96" s="7" t="n"/>
      <c r="H96" s="7" t="n"/>
      <c r="I96" s="7" t="n"/>
      <c r="J96" s="12">
        <f>IF(I96="","",IF(F96="","",I96-F96))</f>
        <v/>
      </c>
      <c r="K96" s="12">
        <f>IF(I96="","",IF(G96="","",IF(H96="","",IF(H96="Plancher",IF(I96&lt;G96,"Alerte","Conforme"),IF(I96&gt;G96,"Alerte","Conforme")))))</f>
        <v/>
      </c>
      <c r="L96" s="7" t="n"/>
      <c r="M96" s="7" t="n"/>
      <c r="N96" s="7" t="n"/>
      <c r="O96" s="13">
        <f>IF(B96="","",IF(B96='Synthèse'!$C$4,D96,""))</f>
        <v/>
      </c>
      <c r="P96" s="13">
        <f>IF(B96="","",IF(B96='Synthèse'!$C$4,IF(K96="Alerte",D96,""),""))</f>
        <v/>
      </c>
    </row>
    <row r="97" ht="20" customHeight="1">
      <c r="A97" s="7" t="n"/>
      <c r="B97" s="14" t="n"/>
      <c r="C97" s="7" t="n"/>
      <c r="D97" s="7" t="n"/>
      <c r="E97" s="7" t="n"/>
      <c r="F97" s="7" t="n"/>
      <c r="G97" s="7" t="n"/>
      <c r="H97" s="7" t="n"/>
      <c r="I97" s="7" t="n"/>
      <c r="J97" s="12">
        <f>IF(I97="","",IF(F97="","",I97-F97))</f>
        <v/>
      </c>
      <c r="K97" s="12">
        <f>IF(I97="","",IF(G97="","",IF(H97="","",IF(H97="Plancher",IF(I97&lt;G97,"Alerte","Conforme"),IF(I97&gt;G97,"Alerte","Conforme")))))</f>
        <v/>
      </c>
      <c r="L97" s="7" t="n"/>
      <c r="M97" s="7" t="n"/>
      <c r="N97" s="7" t="n"/>
      <c r="O97" s="13">
        <f>IF(B97="","",IF(B97='Synthèse'!$C$4,D97,""))</f>
        <v/>
      </c>
      <c r="P97" s="13">
        <f>IF(B97="","",IF(B97='Synthèse'!$C$4,IF(K97="Alerte",D97,""),""))</f>
        <v/>
      </c>
    </row>
    <row r="98" ht="20" customHeight="1">
      <c r="A98" s="7" t="n"/>
      <c r="B98" s="14" t="n"/>
      <c r="C98" s="7" t="n"/>
      <c r="D98" s="7" t="n"/>
      <c r="E98" s="7" t="n"/>
      <c r="F98" s="7" t="n"/>
      <c r="G98" s="7" t="n"/>
      <c r="H98" s="7" t="n"/>
      <c r="I98" s="7" t="n"/>
      <c r="J98" s="12">
        <f>IF(I98="","",IF(F98="","",I98-F98))</f>
        <v/>
      </c>
      <c r="K98" s="12">
        <f>IF(I98="","",IF(G98="","",IF(H98="","",IF(H98="Plancher",IF(I98&lt;G98,"Alerte","Conforme"),IF(I98&gt;G98,"Alerte","Conforme")))))</f>
        <v/>
      </c>
      <c r="L98" s="7" t="n"/>
      <c r="M98" s="7" t="n"/>
      <c r="N98" s="7" t="n"/>
      <c r="O98" s="13">
        <f>IF(B98="","",IF(B98='Synthèse'!$C$4,D98,""))</f>
        <v/>
      </c>
      <c r="P98" s="13">
        <f>IF(B98="","",IF(B98='Synthèse'!$C$4,IF(K98="Alerte",D98,""),""))</f>
        <v/>
      </c>
    </row>
    <row r="99" ht="20" customHeight="1">
      <c r="A99" s="7" t="n"/>
      <c r="B99" s="14" t="n"/>
      <c r="C99" s="7" t="n"/>
      <c r="D99" s="7" t="n"/>
      <c r="E99" s="7" t="n"/>
      <c r="F99" s="7" t="n"/>
      <c r="G99" s="7" t="n"/>
      <c r="H99" s="7" t="n"/>
      <c r="I99" s="7" t="n"/>
      <c r="J99" s="12">
        <f>IF(I99="","",IF(F99="","",I99-F99))</f>
        <v/>
      </c>
      <c r="K99" s="12">
        <f>IF(I99="","",IF(G99="","",IF(H99="","",IF(H99="Plancher",IF(I99&lt;G99,"Alerte","Conforme"),IF(I99&gt;G99,"Alerte","Conforme")))))</f>
        <v/>
      </c>
      <c r="L99" s="7" t="n"/>
      <c r="M99" s="7" t="n"/>
      <c r="N99" s="7" t="n"/>
      <c r="O99" s="13">
        <f>IF(B99="","",IF(B99='Synthèse'!$C$4,D99,""))</f>
        <v/>
      </c>
      <c r="P99" s="13">
        <f>IF(B99="","",IF(B99='Synthèse'!$C$4,IF(K99="Alerte",D99,""),""))</f>
        <v/>
      </c>
    </row>
    <row r="100" ht="20" customHeight="1">
      <c r="A100" s="7" t="n"/>
      <c r="B100" s="14" t="n"/>
      <c r="C100" s="7" t="n"/>
      <c r="D100" s="7" t="n"/>
      <c r="E100" s="7" t="n"/>
      <c r="F100" s="7" t="n"/>
      <c r="G100" s="7" t="n"/>
      <c r="H100" s="7" t="n"/>
      <c r="I100" s="7" t="n"/>
      <c r="J100" s="12">
        <f>IF(I100="","",IF(F100="","",I100-F100))</f>
        <v/>
      </c>
      <c r="K100" s="12">
        <f>IF(I100="","",IF(G100="","",IF(H100="","",IF(H100="Plancher",IF(I100&lt;G100,"Alerte","Conforme"),IF(I100&gt;G100,"Alerte","Conforme")))))</f>
        <v/>
      </c>
      <c r="L100" s="7" t="n"/>
      <c r="M100" s="7" t="n"/>
      <c r="N100" s="7" t="n"/>
      <c r="O100" s="13">
        <f>IF(B100="","",IF(B100='Synthèse'!$C$4,D100,""))</f>
        <v/>
      </c>
      <c r="P100" s="13">
        <f>IF(B100="","",IF(B100='Synthèse'!$C$4,IF(K100="Alerte",D100,""),""))</f>
        <v/>
      </c>
    </row>
    <row r="101" ht="20" customHeight="1">
      <c r="A101" s="7" t="n"/>
      <c r="B101" s="14" t="n"/>
      <c r="C101" s="7" t="n"/>
      <c r="D101" s="7" t="n"/>
      <c r="E101" s="7" t="n"/>
      <c r="F101" s="7" t="n"/>
      <c r="G101" s="7" t="n"/>
      <c r="H101" s="7" t="n"/>
      <c r="I101" s="7" t="n"/>
      <c r="J101" s="12">
        <f>IF(I101="","",IF(F101="","",I101-F101))</f>
        <v/>
      </c>
      <c r="K101" s="12">
        <f>IF(I101="","",IF(G101="","",IF(H101="","",IF(H101="Plancher",IF(I101&lt;G101,"Alerte","Conforme"),IF(I101&gt;G101,"Alerte","Conforme")))))</f>
        <v/>
      </c>
      <c r="L101" s="7" t="n"/>
      <c r="M101" s="7" t="n"/>
      <c r="N101" s="7" t="n"/>
      <c r="O101" s="13">
        <f>IF(B101="","",IF(B101='Synthèse'!$C$4,D101,""))</f>
        <v/>
      </c>
      <c r="P101" s="13">
        <f>IF(B101="","",IF(B101='Synthèse'!$C$4,IF(K101="Alerte",D101,""),""))</f>
        <v/>
      </c>
    </row>
    <row r="102" ht="20" customHeight="1">
      <c r="A102" s="7" t="n"/>
      <c r="B102" s="14" t="n"/>
      <c r="C102" s="7" t="n"/>
      <c r="D102" s="7" t="n"/>
      <c r="E102" s="7" t="n"/>
      <c r="F102" s="7" t="n"/>
      <c r="G102" s="7" t="n"/>
      <c r="H102" s="7" t="n"/>
      <c r="I102" s="7" t="n"/>
      <c r="J102" s="12">
        <f>IF(I102="","",IF(F102="","",I102-F102))</f>
        <v/>
      </c>
      <c r="K102" s="12">
        <f>IF(I102="","",IF(G102="","",IF(H102="","",IF(H102="Plancher",IF(I102&lt;G102,"Alerte","Conforme"),IF(I102&gt;G102,"Alerte","Conforme")))))</f>
        <v/>
      </c>
      <c r="L102" s="7" t="n"/>
      <c r="M102" s="7" t="n"/>
      <c r="N102" s="7" t="n"/>
      <c r="O102" s="13">
        <f>IF(B102="","",IF(B102='Synthèse'!$C$4,D102,""))</f>
        <v/>
      </c>
      <c r="P102" s="13">
        <f>IF(B102="","",IF(B102='Synthèse'!$C$4,IF(K102="Alerte",D102,""),""))</f>
        <v/>
      </c>
    </row>
    <row r="103" ht="20" customHeight="1">
      <c r="A103" s="7" t="n"/>
      <c r="B103" s="14" t="n"/>
      <c r="C103" s="7" t="n"/>
      <c r="D103" s="7" t="n"/>
      <c r="E103" s="7" t="n"/>
      <c r="F103" s="7" t="n"/>
      <c r="G103" s="7" t="n"/>
      <c r="H103" s="7" t="n"/>
      <c r="I103" s="7" t="n"/>
      <c r="J103" s="12">
        <f>IF(I103="","",IF(F103="","",I103-F103))</f>
        <v/>
      </c>
      <c r="K103" s="12">
        <f>IF(I103="","",IF(G103="","",IF(H103="","",IF(H103="Plancher",IF(I103&lt;G103,"Alerte","Conforme"),IF(I103&gt;G103,"Alerte","Conforme")))))</f>
        <v/>
      </c>
      <c r="L103" s="7" t="n"/>
      <c r="M103" s="7" t="n"/>
      <c r="N103" s="7" t="n"/>
      <c r="O103" s="13">
        <f>IF(B103="","",IF(B103='Synthèse'!$C$4,D103,""))</f>
        <v/>
      </c>
      <c r="P103" s="13">
        <f>IF(B103="","",IF(B103='Synthèse'!$C$4,IF(K103="Alerte",D103,""),""))</f>
        <v/>
      </c>
    </row>
    <row r="104" ht="20" customHeight="1">
      <c r="A104" s="7" t="n"/>
      <c r="B104" s="14" t="n"/>
      <c r="C104" s="7" t="n"/>
      <c r="D104" s="7" t="n"/>
      <c r="E104" s="7" t="n"/>
      <c r="F104" s="7" t="n"/>
      <c r="G104" s="7" t="n"/>
      <c r="H104" s="7" t="n"/>
      <c r="I104" s="7" t="n"/>
      <c r="J104" s="12">
        <f>IF(I104="","",IF(F104="","",I104-F104))</f>
        <v/>
      </c>
      <c r="K104" s="12">
        <f>IF(I104="","",IF(G104="","",IF(H104="","",IF(H104="Plancher",IF(I104&lt;G104,"Alerte","Conforme"),IF(I104&gt;G104,"Alerte","Conforme")))))</f>
        <v/>
      </c>
      <c r="L104" s="7" t="n"/>
      <c r="M104" s="7" t="n"/>
      <c r="N104" s="7" t="n"/>
      <c r="O104" s="13">
        <f>IF(B104="","",IF(B104='Synthèse'!$C$4,D104,""))</f>
        <v/>
      </c>
      <c r="P104" s="13">
        <f>IF(B104="","",IF(B104='Synthèse'!$C$4,IF(K104="Alerte",D104,""),""))</f>
        <v/>
      </c>
    </row>
    <row r="105" ht="20" customHeight="1">
      <c r="A105" s="7" t="n"/>
      <c r="B105" s="14" t="n"/>
      <c r="C105" s="7" t="n"/>
      <c r="D105" s="7" t="n"/>
      <c r="E105" s="7" t="n"/>
      <c r="F105" s="7" t="n"/>
      <c r="G105" s="7" t="n"/>
      <c r="H105" s="7" t="n"/>
      <c r="I105" s="7" t="n"/>
      <c r="J105" s="12">
        <f>IF(I105="","",IF(F105="","",I105-F105))</f>
        <v/>
      </c>
      <c r="K105" s="12">
        <f>IF(I105="","",IF(G105="","",IF(H105="","",IF(H105="Plancher",IF(I105&lt;G105,"Alerte","Conforme"),IF(I105&gt;G105,"Alerte","Conforme")))))</f>
        <v/>
      </c>
      <c r="L105" s="7" t="n"/>
      <c r="M105" s="7" t="n"/>
      <c r="N105" s="7" t="n"/>
      <c r="O105" s="13">
        <f>IF(B105="","",IF(B105='Synthèse'!$C$4,D105,""))</f>
        <v/>
      </c>
      <c r="P105" s="13">
        <f>IF(B105="","",IF(B105='Synthèse'!$C$4,IF(K105="Alerte",D105,""),""))</f>
        <v/>
      </c>
    </row>
    <row r="106" ht="20" customHeight="1">
      <c r="A106" s="7" t="n"/>
      <c r="B106" s="14" t="n"/>
      <c r="C106" s="7" t="n"/>
      <c r="D106" s="7" t="n"/>
      <c r="E106" s="7" t="n"/>
      <c r="F106" s="7" t="n"/>
      <c r="G106" s="7" t="n"/>
      <c r="H106" s="7" t="n"/>
      <c r="I106" s="7" t="n"/>
      <c r="J106" s="12">
        <f>IF(I106="","",IF(F106="","",I106-F106))</f>
        <v/>
      </c>
      <c r="K106" s="12">
        <f>IF(I106="","",IF(G106="","",IF(H106="","",IF(H106="Plancher",IF(I106&lt;G106,"Alerte","Conforme"),IF(I106&gt;G106,"Alerte","Conforme")))))</f>
        <v/>
      </c>
      <c r="L106" s="7" t="n"/>
      <c r="M106" s="7" t="n"/>
      <c r="N106" s="7" t="n"/>
      <c r="O106" s="13">
        <f>IF(B106="","",IF(B106='Synthèse'!$C$4,D106,""))</f>
        <v/>
      </c>
      <c r="P106" s="13">
        <f>IF(B106="","",IF(B106='Synthèse'!$C$4,IF(K106="Alerte",D106,""),""))</f>
        <v/>
      </c>
    </row>
    <row r="107" ht="20" customHeight="1">
      <c r="A107" s="7" t="n"/>
      <c r="B107" s="14" t="n"/>
      <c r="C107" s="7" t="n"/>
      <c r="D107" s="7" t="n"/>
      <c r="E107" s="7" t="n"/>
      <c r="F107" s="7" t="n"/>
      <c r="G107" s="7" t="n"/>
      <c r="H107" s="7" t="n"/>
      <c r="I107" s="7" t="n"/>
      <c r="J107" s="12">
        <f>IF(I107="","",IF(F107="","",I107-F107))</f>
        <v/>
      </c>
      <c r="K107" s="12">
        <f>IF(I107="","",IF(G107="","",IF(H107="","",IF(H107="Plancher",IF(I107&lt;G107,"Alerte","Conforme"),IF(I107&gt;G107,"Alerte","Conforme")))))</f>
        <v/>
      </c>
      <c r="L107" s="7" t="n"/>
      <c r="M107" s="7" t="n"/>
      <c r="N107" s="7" t="n"/>
      <c r="O107" s="13">
        <f>IF(B107="","",IF(B107='Synthèse'!$C$4,D107,""))</f>
        <v/>
      </c>
      <c r="P107" s="13">
        <f>IF(B107="","",IF(B107='Synthèse'!$C$4,IF(K107="Alerte",D107,""),""))</f>
        <v/>
      </c>
    </row>
    <row r="108" ht="20" customHeight="1">
      <c r="A108" s="7" t="n"/>
      <c r="B108" s="14" t="n"/>
      <c r="C108" s="7" t="n"/>
      <c r="D108" s="7" t="n"/>
      <c r="E108" s="7" t="n"/>
      <c r="F108" s="7" t="n"/>
      <c r="G108" s="7" t="n"/>
      <c r="H108" s="7" t="n"/>
      <c r="I108" s="7" t="n"/>
      <c r="J108" s="12">
        <f>IF(I108="","",IF(F108="","",I108-F108))</f>
        <v/>
      </c>
      <c r="K108" s="12">
        <f>IF(I108="","",IF(G108="","",IF(H108="","",IF(H108="Plancher",IF(I108&lt;G108,"Alerte","Conforme"),IF(I108&gt;G108,"Alerte","Conforme")))))</f>
        <v/>
      </c>
      <c r="L108" s="7" t="n"/>
      <c r="M108" s="7" t="n"/>
      <c r="N108" s="7" t="n"/>
      <c r="O108" s="13">
        <f>IF(B108="","",IF(B108='Synthèse'!$C$4,D108,""))</f>
        <v/>
      </c>
      <c r="P108" s="13">
        <f>IF(B108="","",IF(B108='Synthèse'!$C$4,IF(K108="Alerte",D108,""),""))</f>
        <v/>
      </c>
    </row>
    <row r="109" ht="20" customHeight="1">
      <c r="A109" s="7" t="n"/>
      <c r="B109" s="14" t="n"/>
      <c r="C109" s="7" t="n"/>
      <c r="D109" s="7" t="n"/>
      <c r="E109" s="7" t="n"/>
      <c r="F109" s="7" t="n"/>
      <c r="G109" s="7" t="n"/>
      <c r="H109" s="7" t="n"/>
      <c r="I109" s="7" t="n"/>
      <c r="J109" s="12">
        <f>IF(I109="","",IF(F109="","",I109-F109))</f>
        <v/>
      </c>
      <c r="K109" s="12">
        <f>IF(I109="","",IF(G109="","",IF(H109="","",IF(H109="Plancher",IF(I109&lt;G109,"Alerte","Conforme"),IF(I109&gt;G109,"Alerte","Conforme")))))</f>
        <v/>
      </c>
      <c r="L109" s="7" t="n"/>
      <c r="M109" s="7" t="n"/>
      <c r="N109" s="7" t="n"/>
      <c r="O109" s="13">
        <f>IF(B109="","",IF(B109='Synthèse'!$C$4,D109,""))</f>
        <v/>
      </c>
      <c r="P109" s="13">
        <f>IF(B109="","",IF(B109='Synthèse'!$C$4,IF(K109="Alerte",D109,""),""))</f>
        <v/>
      </c>
    </row>
    <row r="110" ht="20" customHeight="1">
      <c r="A110" s="7" t="n"/>
      <c r="B110" s="14" t="n"/>
      <c r="C110" s="7" t="n"/>
      <c r="D110" s="7" t="n"/>
      <c r="E110" s="7" t="n"/>
      <c r="F110" s="7" t="n"/>
      <c r="G110" s="7" t="n"/>
      <c r="H110" s="7" t="n"/>
      <c r="I110" s="7" t="n"/>
      <c r="J110" s="12">
        <f>IF(I110="","",IF(F110="","",I110-F110))</f>
        <v/>
      </c>
      <c r="K110" s="12">
        <f>IF(I110="","",IF(G110="","",IF(H110="","",IF(H110="Plancher",IF(I110&lt;G110,"Alerte","Conforme"),IF(I110&gt;G110,"Alerte","Conforme")))))</f>
        <v/>
      </c>
      <c r="L110" s="7" t="n"/>
      <c r="M110" s="7" t="n"/>
      <c r="N110" s="7" t="n"/>
      <c r="O110" s="13">
        <f>IF(B110="","",IF(B110='Synthèse'!$C$4,D110,""))</f>
        <v/>
      </c>
      <c r="P110" s="13">
        <f>IF(B110="","",IF(B110='Synthèse'!$C$4,IF(K110="Alerte",D110,""),""))</f>
        <v/>
      </c>
    </row>
    <row r="111" ht="20" customHeight="1">
      <c r="A111" s="7" t="n"/>
      <c r="B111" s="14" t="n"/>
      <c r="C111" s="7" t="n"/>
      <c r="D111" s="7" t="n"/>
      <c r="E111" s="7" t="n"/>
      <c r="F111" s="7" t="n"/>
      <c r="G111" s="7" t="n"/>
      <c r="H111" s="7" t="n"/>
      <c r="I111" s="7" t="n"/>
      <c r="J111" s="12">
        <f>IF(I111="","",IF(F111="","",I111-F111))</f>
        <v/>
      </c>
      <c r="K111" s="12">
        <f>IF(I111="","",IF(G111="","",IF(H111="","",IF(H111="Plancher",IF(I111&lt;G111,"Alerte","Conforme"),IF(I111&gt;G111,"Alerte","Conforme")))))</f>
        <v/>
      </c>
      <c r="L111" s="7" t="n"/>
      <c r="M111" s="7" t="n"/>
      <c r="N111" s="7" t="n"/>
      <c r="O111" s="13">
        <f>IF(B111="","",IF(B111='Synthèse'!$C$4,D111,""))</f>
        <v/>
      </c>
      <c r="P111" s="13">
        <f>IF(B111="","",IF(B111='Synthèse'!$C$4,IF(K111="Alerte",D111,""),""))</f>
        <v/>
      </c>
    </row>
    <row r="112" ht="20" customHeight="1">
      <c r="A112" s="7" t="n"/>
      <c r="B112" s="14" t="n"/>
      <c r="C112" s="7" t="n"/>
      <c r="D112" s="7" t="n"/>
      <c r="E112" s="7" t="n"/>
      <c r="F112" s="7" t="n"/>
      <c r="G112" s="7" t="n"/>
      <c r="H112" s="7" t="n"/>
      <c r="I112" s="7" t="n"/>
      <c r="J112" s="12">
        <f>IF(I112="","",IF(F112="","",I112-F112))</f>
        <v/>
      </c>
      <c r="K112" s="12">
        <f>IF(I112="","",IF(G112="","",IF(H112="","",IF(H112="Plancher",IF(I112&lt;G112,"Alerte","Conforme"),IF(I112&gt;G112,"Alerte","Conforme")))))</f>
        <v/>
      </c>
      <c r="L112" s="7" t="n"/>
      <c r="M112" s="7" t="n"/>
      <c r="N112" s="7" t="n"/>
      <c r="O112" s="13">
        <f>IF(B112="","",IF(B112='Synthèse'!$C$4,D112,""))</f>
        <v/>
      </c>
      <c r="P112" s="13">
        <f>IF(B112="","",IF(B112='Synthèse'!$C$4,IF(K112="Alerte",D112,""),""))</f>
        <v/>
      </c>
    </row>
    <row r="113" ht="20" customHeight="1">
      <c r="A113" s="7" t="n"/>
      <c r="B113" s="14" t="n"/>
      <c r="C113" s="7" t="n"/>
      <c r="D113" s="7" t="n"/>
      <c r="E113" s="7" t="n"/>
      <c r="F113" s="7" t="n"/>
      <c r="G113" s="7" t="n"/>
      <c r="H113" s="7" t="n"/>
      <c r="I113" s="7" t="n"/>
      <c r="J113" s="12">
        <f>IF(I113="","",IF(F113="","",I113-F113))</f>
        <v/>
      </c>
      <c r="K113" s="12">
        <f>IF(I113="","",IF(G113="","",IF(H113="","",IF(H113="Plancher",IF(I113&lt;G113,"Alerte","Conforme"),IF(I113&gt;G113,"Alerte","Conforme")))))</f>
        <v/>
      </c>
      <c r="L113" s="7" t="n"/>
      <c r="M113" s="7" t="n"/>
      <c r="N113" s="7" t="n"/>
      <c r="O113" s="13">
        <f>IF(B113="","",IF(B113='Synthèse'!$C$4,D113,""))</f>
        <v/>
      </c>
      <c r="P113" s="13">
        <f>IF(B113="","",IF(B113='Synthèse'!$C$4,IF(K113="Alerte",D113,""),""))</f>
        <v/>
      </c>
    </row>
    <row r="114" ht="20" customHeight="1">
      <c r="A114" s="7" t="n"/>
      <c r="B114" s="14" t="n"/>
      <c r="C114" s="7" t="n"/>
      <c r="D114" s="7" t="n"/>
      <c r="E114" s="7" t="n"/>
      <c r="F114" s="7" t="n"/>
      <c r="G114" s="7" t="n"/>
      <c r="H114" s="7" t="n"/>
      <c r="I114" s="7" t="n"/>
      <c r="J114" s="12">
        <f>IF(I114="","",IF(F114="","",I114-F114))</f>
        <v/>
      </c>
      <c r="K114" s="12">
        <f>IF(I114="","",IF(G114="","",IF(H114="","",IF(H114="Plancher",IF(I114&lt;G114,"Alerte","Conforme"),IF(I114&gt;G114,"Alerte","Conforme")))))</f>
        <v/>
      </c>
      <c r="L114" s="7" t="n"/>
      <c r="M114" s="7" t="n"/>
      <c r="N114" s="7" t="n"/>
      <c r="O114" s="13">
        <f>IF(B114="","",IF(B114='Synthèse'!$C$4,D114,""))</f>
        <v/>
      </c>
      <c r="P114" s="13">
        <f>IF(B114="","",IF(B114='Synthèse'!$C$4,IF(K114="Alerte",D114,""),""))</f>
        <v/>
      </c>
    </row>
    <row r="115" ht="20" customHeight="1">
      <c r="A115" s="7" t="n"/>
      <c r="B115" s="14" t="n"/>
      <c r="C115" s="7" t="n"/>
      <c r="D115" s="7" t="n"/>
      <c r="E115" s="7" t="n"/>
      <c r="F115" s="7" t="n"/>
      <c r="G115" s="7" t="n"/>
      <c r="H115" s="7" t="n"/>
      <c r="I115" s="7" t="n"/>
      <c r="J115" s="12">
        <f>IF(I115="","",IF(F115="","",I115-F115))</f>
        <v/>
      </c>
      <c r="K115" s="12">
        <f>IF(I115="","",IF(G115="","",IF(H115="","",IF(H115="Plancher",IF(I115&lt;G115,"Alerte","Conforme"),IF(I115&gt;G115,"Alerte","Conforme")))))</f>
        <v/>
      </c>
      <c r="L115" s="7" t="n"/>
      <c r="M115" s="7" t="n"/>
      <c r="N115" s="7" t="n"/>
      <c r="O115" s="13">
        <f>IF(B115="","",IF(B115='Synthèse'!$C$4,D115,""))</f>
        <v/>
      </c>
      <c r="P115" s="13">
        <f>IF(B115="","",IF(B115='Synthèse'!$C$4,IF(K115="Alerte",D115,""),""))</f>
        <v/>
      </c>
    </row>
    <row r="116" ht="20" customHeight="1">
      <c r="A116" s="7" t="n"/>
      <c r="B116" s="14" t="n"/>
      <c r="C116" s="7" t="n"/>
      <c r="D116" s="7" t="n"/>
      <c r="E116" s="7" t="n"/>
      <c r="F116" s="7" t="n"/>
      <c r="G116" s="7" t="n"/>
      <c r="H116" s="7" t="n"/>
      <c r="I116" s="7" t="n"/>
      <c r="J116" s="12">
        <f>IF(I116="","",IF(F116="","",I116-F116))</f>
        <v/>
      </c>
      <c r="K116" s="12">
        <f>IF(I116="","",IF(G116="","",IF(H116="","",IF(H116="Plancher",IF(I116&lt;G116,"Alerte","Conforme"),IF(I116&gt;G116,"Alerte","Conforme")))))</f>
        <v/>
      </c>
      <c r="L116" s="7" t="n"/>
      <c r="M116" s="7" t="n"/>
      <c r="N116" s="7" t="n"/>
      <c r="O116" s="13">
        <f>IF(B116="","",IF(B116='Synthèse'!$C$4,D116,""))</f>
        <v/>
      </c>
      <c r="P116" s="13">
        <f>IF(B116="","",IF(B116='Synthèse'!$C$4,IF(K116="Alerte",D116,""),""))</f>
        <v/>
      </c>
    </row>
    <row r="117" ht="20" customHeight="1">
      <c r="A117" s="7" t="n"/>
      <c r="B117" s="14" t="n"/>
      <c r="C117" s="7" t="n"/>
      <c r="D117" s="7" t="n"/>
      <c r="E117" s="7" t="n"/>
      <c r="F117" s="7" t="n"/>
      <c r="G117" s="7" t="n"/>
      <c r="H117" s="7" t="n"/>
      <c r="I117" s="7" t="n"/>
      <c r="J117" s="12">
        <f>IF(I117="","",IF(F117="","",I117-F117))</f>
        <v/>
      </c>
      <c r="K117" s="12">
        <f>IF(I117="","",IF(G117="","",IF(H117="","",IF(H117="Plancher",IF(I117&lt;G117,"Alerte","Conforme"),IF(I117&gt;G117,"Alerte","Conforme")))))</f>
        <v/>
      </c>
      <c r="L117" s="7" t="n"/>
      <c r="M117" s="7" t="n"/>
      <c r="N117" s="7" t="n"/>
      <c r="O117" s="13">
        <f>IF(B117="","",IF(B117='Synthèse'!$C$4,D117,""))</f>
        <v/>
      </c>
      <c r="P117" s="13">
        <f>IF(B117="","",IF(B117='Synthèse'!$C$4,IF(K117="Alerte",D117,""),""))</f>
        <v/>
      </c>
    </row>
    <row r="118" ht="20" customHeight="1">
      <c r="A118" s="7" t="n"/>
      <c r="B118" s="14" t="n"/>
      <c r="C118" s="7" t="n"/>
      <c r="D118" s="7" t="n"/>
      <c r="E118" s="7" t="n"/>
      <c r="F118" s="7" t="n"/>
      <c r="G118" s="7" t="n"/>
      <c r="H118" s="7" t="n"/>
      <c r="I118" s="7" t="n"/>
      <c r="J118" s="12">
        <f>IF(I118="","",IF(F118="","",I118-F118))</f>
        <v/>
      </c>
      <c r="K118" s="12">
        <f>IF(I118="","",IF(G118="","",IF(H118="","",IF(H118="Plancher",IF(I118&lt;G118,"Alerte","Conforme"),IF(I118&gt;G118,"Alerte","Conforme")))))</f>
        <v/>
      </c>
      <c r="L118" s="7" t="n"/>
      <c r="M118" s="7" t="n"/>
      <c r="N118" s="7" t="n"/>
      <c r="O118" s="13">
        <f>IF(B118="","",IF(B118='Synthèse'!$C$4,D118,""))</f>
        <v/>
      </c>
      <c r="P118" s="13">
        <f>IF(B118="","",IF(B118='Synthèse'!$C$4,IF(K118="Alerte",D118,""),""))</f>
        <v/>
      </c>
    </row>
    <row r="119" ht="20" customHeight="1">
      <c r="A119" s="7" t="n"/>
      <c r="B119" s="14" t="n"/>
      <c r="C119" s="7" t="n"/>
      <c r="D119" s="7" t="n"/>
      <c r="E119" s="7" t="n"/>
      <c r="F119" s="7" t="n"/>
      <c r="G119" s="7" t="n"/>
      <c r="H119" s="7" t="n"/>
      <c r="I119" s="7" t="n"/>
      <c r="J119" s="12">
        <f>IF(I119="","",IF(F119="","",I119-F119))</f>
        <v/>
      </c>
      <c r="K119" s="12">
        <f>IF(I119="","",IF(G119="","",IF(H119="","",IF(H119="Plancher",IF(I119&lt;G119,"Alerte","Conforme"),IF(I119&gt;G119,"Alerte","Conforme")))))</f>
        <v/>
      </c>
      <c r="L119" s="7" t="n"/>
      <c r="M119" s="7" t="n"/>
      <c r="N119" s="7" t="n"/>
      <c r="O119" s="13">
        <f>IF(B119="","",IF(B119='Synthèse'!$C$4,D119,""))</f>
        <v/>
      </c>
      <c r="P119" s="13">
        <f>IF(B119="","",IF(B119='Synthèse'!$C$4,IF(K119="Alerte",D119,""),""))</f>
        <v/>
      </c>
    </row>
    <row r="120" ht="20" customHeight="1">
      <c r="A120" s="7" t="n"/>
      <c r="B120" s="14" t="n"/>
      <c r="C120" s="7" t="n"/>
      <c r="D120" s="7" t="n"/>
      <c r="E120" s="7" t="n"/>
      <c r="F120" s="7" t="n"/>
      <c r="G120" s="7" t="n"/>
      <c r="H120" s="7" t="n"/>
      <c r="I120" s="7" t="n"/>
      <c r="J120" s="12">
        <f>IF(I120="","",IF(F120="","",I120-F120))</f>
        <v/>
      </c>
      <c r="K120" s="12">
        <f>IF(I120="","",IF(G120="","",IF(H120="","",IF(H120="Plancher",IF(I120&lt;G120,"Alerte","Conforme"),IF(I120&gt;G120,"Alerte","Conforme")))))</f>
        <v/>
      </c>
      <c r="L120" s="7" t="n"/>
      <c r="M120" s="7" t="n"/>
      <c r="N120" s="7" t="n"/>
      <c r="O120" s="13">
        <f>IF(B120="","",IF(B120='Synthèse'!$C$4,D120,""))</f>
        <v/>
      </c>
      <c r="P120" s="13">
        <f>IF(B120="","",IF(B120='Synthèse'!$C$4,IF(K120="Alerte",D120,""),""))</f>
        <v/>
      </c>
    </row>
    <row r="121" ht="20" customHeight="1">
      <c r="A121" s="7" t="n"/>
      <c r="B121" s="14" t="n"/>
      <c r="C121" s="7" t="n"/>
      <c r="D121" s="7" t="n"/>
      <c r="E121" s="7" t="n"/>
      <c r="F121" s="7" t="n"/>
      <c r="G121" s="7" t="n"/>
      <c r="H121" s="7" t="n"/>
      <c r="I121" s="7" t="n"/>
      <c r="J121" s="12">
        <f>IF(I121="","",IF(F121="","",I121-F121))</f>
        <v/>
      </c>
      <c r="K121" s="12">
        <f>IF(I121="","",IF(G121="","",IF(H121="","",IF(H121="Plancher",IF(I121&lt;G121,"Alerte","Conforme"),IF(I121&gt;G121,"Alerte","Conforme")))))</f>
        <v/>
      </c>
      <c r="L121" s="7" t="n"/>
      <c r="M121" s="7" t="n"/>
      <c r="N121" s="7" t="n"/>
      <c r="O121" s="13">
        <f>IF(B121="","",IF(B121='Synthèse'!$C$4,D121,""))</f>
        <v/>
      </c>
      <c r="P121" s="13">
        <f>IF(B121="","",IF(B121='Synthèse'!$C$4,IF(K121="Alerte",D121,""),""))</f>
        <v/>
      </c>
    </row>
    <row r="122" ht="20" customHeight="1">
      <c r="A122" s="7" t="n"/>
      <c r="B122" s="14" t="n"/>
      <c r="C122" s="7" t="n"/>
      <c r="D122" s="7" t="n"/>
      <c r="E122" s="7" t="n"/>
      <c r="F122" s="7" t="n"/>
      <c r="G122" s="7" t="n"/>
      <c r="H122" s="7" t="n"/>
      <c r="I122" s="7" t="n"/>
      <c r="J122" s="12">
        <f>IF(I122="","",IF(F122="","",I122-F122))</f>
        <v/>
      </c>
      <c r="K122" s="12">
        <f>IF(I122="","",IF(G122="","",IF(H122="","",IF(H122="Plancher",IF(I122&lt;G122,"Alerte","Conforme"),IF(I122&gt;G122,"Alerte","Conforme")))))</f>
        <v/>
      </c>
      <c r="L122" s="7" t="n"/>
      <c r="M122" s="7" t="n"/>
      <c r="N122" s="7" t="n"/>
      <c r="O122" s="13">
        <f>IF(B122="","",IF(B122='Synthèse'!$C$4,D122,""))</f>
        <v/>
      </c>
      <c r="P122" s="13">
        <f>IF(B122="","",IF(B122='Synthèse'!$C$4,IF(K122="Alerte",D122,""),""))</f>
        <v/>
      </c>
    </row>
    <row r="123" ht="20" customHeight="1">
      <c r="A123" s="7" t="n"/>
      <c r="B123" s="14" t="n"/>
      <c r="C123" s="7" t="n"/>
      <c r="D123" s="7" t="n"/>
      <c r="E123" s="7" t="n"/>
      <c r="F123" s="7" t="n"/>
      <c r="G123" s="7" t="n"/>
      <c r="H123" s="7" t="n"/>
      <c r="I123" s="7" t="n"/>
      <c r="J123" s="12">
        <f>IF(I123="","",IF(F123="","",I123-F123))</f>
        <v/>
      </c>
      <c r="K123" s="12">
        <f>IF(I123="","",IF(G123="","",IF(H123="","",IF(H123="Plancher",IF(I123&lt;G123,"Alerte","Conforme"),IF(I123&gt;G123,"Alerte","Conforme")))))</f>
        <v/>
      </c>
      <c r="L123" s="7" t="n"/>
      <c r="M123" s="7" t="n"/>
      <c r="N123" s="7" t="n"/>
      <c r="O123" s="13">
        <f>IF(B123="","",IF(B123='Synthèse'!$C$4,D123,""))</f>
        <v/>
      </c>
      <c r="P123" s="13">
        <f>IF(B123="","",IF(B123='Synthèse'!$C$4,IF(K123="Alerte",D123,""),""))</f>
        <v/>
      </c>
    </row>
    <row r="124" ht="20" customHeight="1">
      <c r="A124" s="7" t="n"/>
      <c r="B124" s="14" t="n"/>
      <c r="C124" s="7" t="n"/>
      <c r="D124" s="7" t="n"/>
      <c r="E124" s="7" t="n"/>
      <c r="F124" s="7" t="n"/>
      <c r="G124" s="7" t="n"/>
      <c r="H124" s="7" t="n"/>
      <c r="I124" s="7" t="n"/>
      <c r="J124" s="12">
        <f>IF(I124="","",IF(F124="","",I124-F124))</f>
        <v/>
      </c>
      <c r="K124" s="12">
        <f>IF(I124="","",IF(G124="","",IF(H124="","",IF(H124="Plancher",IF(I124&lt;G124,"Alerte","Conforme"),IF(I124&gt;G124,"Alerte","Conforme")))))</f>
        <v/>
      </c>
      <c r="L124" s="7" t="n"/>
      <c r="M124" s="7" t="n"/>
      <c r="N124" s="7" t="n"/>
      <c r="O124" s="13">
        <f>IF(B124="","",IF(B124='Synthèse'!$C$4,D124,""))</f>
        <v/>
      </c>
      <c r="P124" s="13">
        <f>IF(B124="","",IF(B124='Synthèse'!$C$4,IF(K124="Alerte",D124,""),""))</f>
        <v/>
      </c>
    </row>
    <row r="125" ht="20" customHeight="1">
      <c r="A125" s="7" t="n"/>
      <c r="B125" s="14" t="n"/>
      <c r="C125" s="7" t="n"/>
      <c r="D125" s="7" t="n"/>
      <c r="E125" s="7" t="n"/>
      <c r="F125" s="7" t="n"/>
      <c r="G125" s="7" t="n"/>
      <c r="H125" s="7" t="n"/>
      <c r="I125" s="7" t="n"/>
      <c r="J125" s="12">
        <f>IF(I125="","",IF(F125="","",I125-F125))</f>
        <v/>
      </c>
      <c r="K125" s="12">
        <f>IF(I125="","",IF(G125="","",IF(H125="","",IF(H125="Plancher",IF(I125&lt;G125,"Alerte","Conforme"),IF(I125&gt;G125,"Alerte","Conforme")))))</f>
        <v/>
      </c>
      <c r="L125" s="7" t="n"/>
      <c r="M125" s="7" t="n"/>
      <c r="N125" s="7" t="n"/>
      <c r="O125" s="13">
        <f>IF(B125="","",IF(B125='Synthèse'!$C$4,D125,""))</f>
        <v/>
      </c>
      <c r="P125" s="13">
        <f>IF(B125="","",IF(B125='Synthèse'!$C$4,IF(K125="Alerte",D125,""),""))</f>
        <v/>
      </c>
    </row>
    <row r="126" ht="20" customHeight="1">
      <c r="A126" s="7" t="n"/>
      <c r="B126" s="14" t="n"/>
      <c r="C126" s="7" t="n"/>
      <c r="D126" s="7" t="n"/>
      <c r="E126" s="7" t="n"/>
      <c r="F126" s="7" t="n"/>
      <c r="G126" s="7" t="n"/>
      <c r="H126" s="7" t="n"/>
      <c r="I126" s="7" t="n"/>
      <c r="J126" s="12">
        <f>IF(I126="","",IF(F126="","",I126-F126))</f>
        <v/>
      </c>
      <c r="K126" s="12">
        <f>IF(I126="","",IF(G126="","",IF(H126="","",IF(H126="Plancher",IF(I126&lt;G126,"Alerte","Conforme"),IF(I126&gt;G126,"Alerte","Conforme")))))</f>
        <v/>
      </c>
      <c r="L126" s="7" t="n"/>
      <c r="M126" s="7" t="n"/>
      <c r="N126" s="7" t="n"/>
      <c r="O126" s="13">
        <f>IF(B126="","",IF(B126='Synthèse'!$C$4,D126,""))</f>
        <v/>
      </c>
      <c r="P126" s="13">
        <f>IF(B126="","",IF(B126='Synthèse'!$C$4,IF(K126="Alerte",D126,""),""))</f>
        <v/>
      </c>
    </row>
    <row r="127" ht="20" customHeight="1">
      <c r="A127" s="7" t="n"/>
      <c r="B127" s="14" t="n"/>
      <c r="C127" s="7" t="n"/>
      <c r="D127" s="7" t="n"/>
      <c r="E127" s="7" t="n"/>
      <c r="F127" s="7" t="n"/>
      <c r="G127" s="7" t="n"/>
      <c r="H127" s="7" t="n"/>
      <c r="I127" s="7" t="n"/>
      <c r="J127" s="12">
        <f>IF(I127="","",IF(F127="","",I127-F127))</f>
        <v/>
      </c>
      <c r="K127" s="12">
        <f>IF(I127="","",IF(G127="","",IF(H127="","",IF(H127="Plancher",IF(I127&lt;G127,"Alerte","Conforme"),IF(I127&gt;G127,"Alerte","Conforme")))))</f>
        <v/>
      </c>
      <c r="L127" s="7" t="n"/>
      <c r="M127" s="7" t="n"/>
      <c r="N127" s="7" t="n"/>
      <c r="O127" s="13">
        <f>IF(B127="","",IF(B127='Synthèse'!$C$4,D127,""))</f>
        <v/>
      </c>
      <c r="P127" s="13">
        <f>IF(B127="","",IF(B127='Synthèse'!$C$4,IF(K127="Alerte",D127,""),""))</f>
        <v/>
      </c>
    </row>
    <row r="128" ht="20" customHeight="1">
      <c r="A128" s="7" t="n"/>
      <c r="B128" s="14" t="n"/>
      <c r="C128" s="7" t="n"/>
      <c r="D128" s="7" t="n"/>
      <c r="E128" s="7" t="n"/>
      <c r="F128" s="7" t="n"/>
      <c r="G128" s="7" t="n"/>
      <c r="H128" s="7" t="n"/>
      <c r="I128" s="7" t="n"/>
      <c r="J128" s="12">
        <f>IF(I128="","",IF(F128="","",I128-F128))</f>
        <v/>
      </c>
      <c r="K128" s="12">
        <f>IF(I128="","",IF(G128="","",IF(H128="","",IF(H128="Plancher",IF(I128&lt;G128,"Alerte","Conforme"),IF(I128&gt;G128,"Alerte","Conforme")))))</f>
        <v/>
      </c>
      <c r="L128" s="7" t="n"/>
      <c r="M128" s="7" t="n"/>
      <c r="N128" s="7" t="n"/>
      <c r="O128" s="13">
        <f>IF(B128="","",IF(B128='Synthèse'!$C$4,D128,""))</f>
        <v/>
      </c>
      <c r="P128" s="13">
        <f>IF(B128="","",IF(B128='Synthèse'!$C$4,IF(K128="Alerte",D128,""),""))</f>
        <v/>
      </c>
    </row>
    <row r="129" ht="20" customHeight="1">
      <c r="A129" s="7" t="n"/>
      <c r="B129" s="14" t="n"/>
      <c r="C129" s="7" t="n"/>
      <c r="D129" s="7" t="n"/>
      <c r="E129" s="7" t="n"/>
      <c r="F129" s="7" t="n"/>
      <c r="G129" s="7" t="n"/>
      <c r="H129" s="7" t="n"/>
      <c r="I129" s="7" t="n"/>
      <c r="J129" s="12">
        <f>IF(I129="","",IF(F129="","",I129-F129))</f>
        <v/>
      </c>
      <c r="K129" s="12">
        <f>IF(I129="","",IF(G129="","",IF(H129="","",IF(H129="Plancher",IF(I129&lt;G129,"Alerte","Conforme"),IF(I129&gt;G129,"Alerte","Conforme")))))</f>
        <v/>
      </c>
      <c r="L129" s="7" t="n"/>
      <c r="M129" s="7" t="n"/>
      <c r="N129" s="7" t="n"/>
      <c r="O129" s="13">
        <f>IF(B129="","",IF(B129='Synthèse'!$C$4,D129,""))</f>
        <v/>
      </c>
      <c r="P129" s="13">
        <f>IF(B129="","",IF(B129='Synthèse'!$C$4,IF(K129="Alerte",D129,""),""))</f>
        <v/>
      </c>
    </row>
    <row r="130" ht="20" customHeight="1">
      <c r="A130" s="7" t="n"/>
      <c r="B130" s="14" t="n"/>
      <c r="C130" s="7" t="n"/>
      <c r="D130" s="7" t="n"/>
      <c r="E130" s="7" t="n"/>
      <c r="F130" s="7" t="n"/>
      <c r="G130" s="7" t="n"/>
      <c r="H130" s="7" t="n"/>
      <c r="I130" s="7" t="n"/>
      <c r="J130" s="12">
        <f>IF(I130="","",IF(F130="","",I130-F130))</f>
        <v/>
      </c>
      <c r="K130" s="12">
        <f>IF(I130="","",IF(G130="","",IF(H130="","",IF(H130="Plancher",IF(I130&lt;G130,"Alerte","Conforme"),IF(I130&gt;G130,"Alerte","Conforme")))))</f>
        <v/>
      </c>
      <c r="L130" s="7" t="n"/>
      <c r="M130" s="7" t="n"/>
      <c r="N130" s="7" t="n"/>
      <c r="O130" s="13">
        <f>IF(B130="","",IF(B130='Synthèse'!$C$4,D130,""))</f>
        <v/>
      </c>
      <c r="P130" s="13">
        <f>IF(B130="","",IF(B130='Synthèse'!$C$4,IF(K130="Alerte",D130,""),""))</f>
        <v/>
      </c>
    </row>
    <row r="131" ht="20" customHeight="1">
      <c r="A131" s="7" t="n"/>
      <c r="B131" s="14" t="n"/>
      <c r="C131" s="7" t="n"/>
      <c r="D131" s="7" t="n"/>
      <c r="E131" s="7" t="n"/>
      <c r="F131" s="7" t="n"/>
      <c r="G131" s="7" t="n"/>
      <c r="H131" s="7" t="n"/>
      <c r="I131" s="7" t="n"/>
      <c r="J131" s="12">
        <f>IF(I131="","",IF(F131="","",I131-F131))</f>
        <v/>
      </c>
      <c r="K131" s="12">
        <f>IF(I131="","",IF(G131="","",IF(H131="","",IF(H131="Plancher",IF(I131&lt;G131,"Alerte","Conforme"),IF(I131&gt;G131,"Alerte","Conforme")))))</f>
        <v/>
      </c>
      <c r="L131" s="7" t="n"/>
      <c r="M131" s="7" t="n"/>
      <c r="N131" s="7" t="n"/>
      <c r="O131" s="13">
        <f>IF(B131="","",IF(B131='Synthèse'!$C$4,D131,""))</f>
        <v/>
      </c>
      <c r="P131" s="13">
        <f>IF(B131="","",IF(B131='Synthèse'!$C$4,IF(K131="Alerte",D131,""),""))</f>
        <v/>
      </c>
    </row>
    <row r="132" ht="20" customHeight="1">
      <c r="A132" s="7" t="n"/>
      <c r="B132" s="14" t="n"/>
      <c r="C132" s="7" t="n"/>
      <c r="D132" s="7" t="n"/>
      <c r="E132" s="7" t="n"/>
      <c r="F132" s="7" t="n"/>
      <c r="G132" s="7" t="n"/>
      <c r="H132" s="7" t="n"/>
      <c r="I132" s="7" t="n"/>
      <c r="J132" s="12">
        <f>IF(I132="","",IF(F132="","",I132-F132))</f>
        <v/>
      </c>
      <c r="K132" s="12">
        <f>IF(I132="","",IF(G132="","",IF(H132="","",IF(H132="Plancher",IF(I132&lt;G132,"Alerte","Conforme"),IF(I132&gt;G132,"Alerte","Conforme")))))</f>
        <v/>
      </c>
      <c r="L132" s="7" t="n"/>
      <c r="M132" s="7" t="n"/>
      <c r="N132" s="7" t="n"/>
      <c r="O132" s="13">
        <f>IF(B132="","",IF(B132='Synthèse'!$C$4,D132,""))</f>
        <v/>
      </c>
      <c r="P132" s="13">
        <f>IF(B132="","",IF(B132='Synthèse'!$C$4,IF(K132="Alerte",D132,""),""))</f>
        <v/>
      </c>
    </row>
    <row r="133" ht="20" customHeight="1">
      <c r="A133" s="7" t="n"/>
      <c r="B133" s="14" t="n"/>
      <c r="C133" s="7" t="n"/>
      <c r="D133" s="7" t="n"/>
      <c r="E133" s="7" t="n"/>
      <c r="F133" s="7" t="n"/>
      <c r="G133" s="7" t="n"/>
      <c r="H133" s="7" t="n"/>
      <c r="I133" s="7" t="n"/>
      <c r="J133" s="12">
        <f>IF(I133="","",IF(F133="","",I133-F133))</f>
        <v/>
      </c>
      <c r="K133" s="12">
        <f>IF(I133="","",IF(G133="","",IF(H133="","",IF(H133="Plancher",IF(I133&lt;G133,"Alerte","Conforme"),IF(I133&gt;G133,"Alerte","Conforme")))))</f>
        <v/>
      </c>
      <c r="L133" s="7" t="n"/>
      <c r="M133" s="7" t="n"/>
      <c r="N133" s="7" t="n"/>
      <c r="O133" s="13">
        <f>IF(B133="","",IF(B133='Synthèse'!$C$4,D133,""))</f>
        <v/>
      </c>
      <c r="P133" s="13">
        <f>IF(B133="","",IF(B133='Synthèse'!$C$4,IF(K133="Alerte",D133,""),""))</f>
        <v/>
      </c>
    </row>
    <row r="134" ht="20" customHeight="1">
      <c r="A134" s="7" t="n"/>
      <c r="B134" s="14" t="n"/>
      <c r="C134" s="7" t="n"/>
      <c r="D134" s="7" t="n"/>
      <c r="E134" s="7" t="n"/>
      <c r="F134" s="7" t="n"/>
      <c r="G134" s="7" t="n"/>
      <c r="H134" s="7" t="n"/>
      <c r="I134" s="7" t="n"/>
      <c r="J134" s="12">
        <f>IF(I134="","",IF(F134="","",I134-F134))</f>
        <v/>
      </c>
      <c r="K134" s="12">
        <f>IF(I134="","",IF(G134="","",IF(H134="","",IF(H134="Plancher",IF(I134&lt;G134,"Alerte","Conforme"),IF(I134&gt;G134,"Alerte","Conforme")))))</f>
        <v/>
      </c>
      <c r="L134" s="7" t="n"/>
      <c r="M134" s="7" t="n"/>
      <c r="N134" s="7" t="n"/>
      <c r="O134" s="13">
        <f>IF(B134="","",IF(B134='Synthèse'!$C$4,D134,""))</f>
        <v/>
      </c>
      <c r="P134" s="13">
        <f>IF(B134="","",IF(B134='Synthèse'!$C$4,IF(K134="Alerte",D134,""),""))</f>
        <v/>
      </c>
    </row>
    <row r="135" ht="20" customHeight="1">
      <c r="A135" s="7" t="n"/>
      <c r="B135" s="14" t="n"/>
      <c r="C135" s="7" t="n"/>
      <c r="D135" s="7" t="n"/>
      <c r="E135" s="7" t="n"/>
      <c r="F135" s="7" t="n"/>
      <c r="G135" s="7" t="n"/>
      <c r="H135" s="7" t="n"/>
      <c r="I135" s="7" t="n"/>
      <c r="J135" s="12">
        <f>IF(I135="","",IF(F135="","",I135-F135))</f>
        <v/>
      </c>
      <c r="K135" s="12">
        <f>IF(I135="","",IF(G135="","",IF(H135="","",IF(H135="Plancher",IF(I135&lt;G135,"Alerte","Conforme"),IF(I135&gt;G135,"Alerte","Conforme")))))</f>
        <v/>
      </c>
      <c r="L135" s="7" t="n"/>
      <c r="M135" s="7" t="n"/>
      <c r="N135" s="7" t="n"/>
      <c r="O135" s="13">
        <f>IF(B135="","",IF(B135='Synthèse'!$C$4,D135,""))</f>
        <v/>
      </c>
      <c r="P135" s="13">
        <f>IF(B135="","",IF(B135='Synthèse'!$C$4,IF(K135="Alerte",D135,""),""))</f>
        <v/>
      </c>
    </row>
    <row r="136" ht="20" customHeight="1">
      <c r="A136" s="7" t="n"/>
      <c r="B136" s="14" t="n"/>
      <c r="C136" s="7" t="n"/>
      <c r="D136" s="7" t="n"/>
      <c r="E136" s="7" t="n"/>
      <c r="F136" s="7" t="n"/>
      <c r="G136" s="7" t="n"/>
      <c r="H136" s="7" t="n"/>
      <c r="I136" s="7" t="n"/>
      <c r="J136" s="12">
        <f>IF(I136="","",IF(F136="","",I136-F136))</f>
        <v/>
      </c>
      <c r="K136" s="12">
        <f>IF(I136="","",IF(G136="","",IF(H136="","",IF(H136="Plancher",IF(I136&lt;G136,"Alerte","Conforme"),IF(I136&gt;G136,"Alerte","Conforme")))))</f>
        <v/>
      </c>
      <c r="L136" s="7" t="n"/>
      <c r="M136" s="7" t="n"/>
      <c r="N136" s="7" t="n"/>
      <c r="O136" s="13">
        <f>IF(B136="","",IF(B136='Synthèse'!$C$4,D136,""))</f>
        <v/>
      </c>
      <c r="P136" s="13">
        <f>IF(B136="","",IF(B136='Synthèse'!$C$4,IF(K136="Alerte",D136,""),""))</f>
        <v/>
      </c>
    </row>
    <row r="137" ht="20" customHeight="1">
      <c r="A137" s="7" t="n"/>
      <c r="B137" s="14" t="n"/>
      <c r="C137" s="7" t="n"/>
      <c r="D137" s="7" t="n"/>
      <c r="E137" s="7" t="n"/>
      <c r="F137" s="7" t="n"/>
      <c r="G137" s="7" t="n"/>
      <c r="H137" s="7" t="n"/>
      <c r="I137" s="7" t="n"/>
      <c r="J137" s="12">
        <f>IF(I137="","",IF(F137="","",I137-F137))</f>
        <v/>
      </c>
      <c r="K137" s="12">
        <f>IF(I137="","",IF(G137="","",IF(H137="","",IF(H137="Plancher",IF(I137&lt;G137,"Alerte","Conforme"),IF(I137&gt;G137,"Alerte","Conforme")))))</f>
        <v/>
      </c>
      <c r="L137" s="7" t="n"/>
      <c r="M137" s="7" t="n"/>
      <c r="N137" s="7" t="n"/>
      <c r="O137" s="13">
        <f>IF(B137="","",IF(B137='Synthèse'!$C$4,D137,""))</f>
        <v/>
      </c>
      <c r="P137" s="13">
        <f>IF(B137="","",IF(B137='Synthèse'!$C$4,IF(K137="Alerte",D137,""),""))</f>
        <v/>
      </c>
    </row>
    <row r="138" ht="20" customHeight="1">
      <c r="A138" s="7" t="n"/>
      <c r="B138" s="14" t="n"/>
      <c r="C138" s="7" t="n"/>
      <c r="D138" s="7" t="n"/>
      <c r="E138" s="7" t="n"/>
      <c r="F138" s="7" t="n"/>
      <c r="G138" s="7" t="n"/>
      <c r="H138" s="7" t="n"/>
      <c r="I138" s="7" t="n"/>
      <c r="J138" s="12">
        <f>IF(I138="","",IF(F138="","",I138-F138))</f>
        <v/>
      </c>
      <c r="K138" s="12">
        <f>IF(I138="","",IF(G138="","",IF(H138="","",IF(H138="Plancher",IF(I138&lt;G138,"Alerte","Conforme"),IF(I138&gt;G138,"Alerte","Conforme")))))</f>
        <v/>
      </c>
      <c r="L138" s="7" t="n"/>
      <c r="M138" s="7" t="n"/>
      <c r="N138" s="7" t="n"/>
      <c r="O138" s="13">
        <f>IF(B138="","",IF(B138='Synthèse'!$C$4,D138,""))</f>
        <v/>
      </c>
      <c r="P138" s="13">
        <f>IF(B138="","",IF(B138='Synthèse'!$C$4,IF(K138="Alerte",D138,""),""))</f>
        <v/>
      </c>
    </row>
    <row r="139" ht="20" customHeight="1">
      <c r="A139" s="7" t="n"/>
      <c r="B139" s="14" t="n"/>
      <c r="C139" s="7" t="n"/>
      <c r="D139" s="7" t="n"/>
      <c r="E139" s="7" t="n"/>
      <c r="F139" s="7" t="n"/>
      <c r="G139" s="7" t="n"/>
      <c r="H139" s="7" t="n"/>
      <c r="I139" s="7" t="n"/>
      <c r="J139" s="12">
        <f>IF(I139="","",IF(F139="","",I139-F139))</f>
        <v/>
      </c>
      <c r="K139" s="12">
        <f>IF(I139="","",IF(G139="","",IF(H139="","",IF(H139="Plancher",IF(I139&lt;G139,"Alerte","Conforme"),IF(I139&gt;G139,"Alerte","Conforme")))))</f>
        <v/>
      </c>
      <c r="L139" s="7" t="n"/>
      <c r="M139" s="7" t="n"/>
      <c r="N139" s="7" t="n"/>
      <c r="O139" s="13">
        <f>IF(B139="","",IF(B139='Synthèse'!$C$4,D139,""))</f>
        <v/>
      </c>
      <c r="P139" s="13">
        <f>IF(B139="","",IF(B139='Synthèse'!$C$4,IF(K139="Alerte",D139,""),""))</f>
        <v/>
      </c>
    </row>
    <row r="140" ht="20" customHeight="1">
      <c r="A140" s="7" t="n"/>
      <c r="B140" s="14" t="n"/>
      <c r="C140" s="7" t="n"/>
      <c r="D140" s="7" t="n"/>
      <c r="E140" s="7" t="n"/>
      <c r="F140" s="7" t="n"/>
      <c r="G140" s="7" t="n"/>
      <c r="H140" s="7" t="n"/>
      <c r="I140" s="7" t="n"/>
      <c r="J140" s="12">
        <f>IF(I140="","",IF(F140="","",I140-F140))</f>
        <v/>
      </c>
      <c r="K140" s="12">
        <f>IF(I140="","",IF(G140="","",IF(H140="","",IF(H140="Plancher",IF(I140&lt;G140,"Alerte","Conforme"),IF(I140&gt;G140,"Alerte","Conforme")))))</f>
        <v/>
      </c>
      <c r="L140" s="7" t="n"/>
      <c r="M140" s="7" t="n"/>
      <c r="N140" s="7" t="n"/>
      <c r="O140" s="13">
        <f>IF(B140="","",IF(B140='Synthèse'!$C$4,D140,""))</f>
        <v/>
      </c>
      <c r="P140" s="13">
        <f>IF(B140="","",IF(B140='Synthèse'!$C$4,IF(K140="Alerte",D140,""),""))</f>
        <v/>
      </c>
    </row>
    <row r="141" ht="20" customHeight="1">
      <c r="A141" s="7" t="n"/>
      <c r="B141" s="14" t="n"/>
      <c r="C141" s="7" t="n"/>
      <c r="D141" s="7" t="n"/>
      <c r="E141" s="7" t="n"/>
      <c r="F141" s="7" t="n"/>
      <c r="G141" s="7" t="n"/>
      <c r="H141" s="7" t="n"/>
      <c r="I141" s="7" t="n"/>
      <c r="J141" s="12">
        <f>IF(I141="","",IF(F141="","",I141-F141))</f>
        <v/>
      </c>
      <c r="K141" s="12">
        <f>IF(I141="","",IF(G141="","",IF(H141="","",IF(H141="Plancher",IF(I141&lt;G141,"Alerte","Conforme"),IF(I141&gt;G141,"Alerte","Conforme")))))</f>
        <v/>
      </c>
      <c r="L141" s="7" t="n"/>
      <c r="M141" s="7" t="n"/>
      <c r="N141" s="7" t="n"/>
      <c r="O141" s="13">
        <f>IF(B141="","",IF(B141='Synthèse'!$C$4,D141,""))</f>
        <v/>
      </c>
      <c r="P141" s="13">
        <f>IF(B141="","",IF(B141='Synthèse'!$C$4,IF(K141="Alerte",D141,""),""))</f>
        <v/>
      </c>
    </row>
    <row r="142" ht="20" customHeight="1">
      <c r="A142" s="7" t="n"/>
      <c r="B142" s="14" t="n"/>
      <c r="C142" s="7" t="n"/>
      <c r="D142" s="7" t="n"/>
      <c r="E142" s="7" t="n"/>
      <c r="F142" s="7" t="n"/>
      <c r="G142" s="7" t="n"/>
      <c r="H142" s="7" t="n"/>
      <c r="I142" s="7" t="n"/>
      <c r="J142" s="12">
        <f>IF(I142="","",IF(F142="","",I142-F142))</f>
        <v/>
      </c>
      <c r="K142" s="12">
        <f>IF(I142="","",IF(G142="","",IF(H142="","",IF(H142="Plancher",IF(I142&lt;G142,"Alerte","Conforme"),IF(I142&gt;G142,"Alerte","Conforme")))))</f>
        <v/>
      </c>
      <c r="L142" s="7" t="n"/>
      <c r="M142" s="7" t="n"/>
      <c r="N142" s="7" t="n"/>
      <c r="O142" s="13">
        <f>IF(B142="","",IF(B142='Synthèse'!$C$4,D142,""))</f>
        <v/>
      </c>
      <c r="P142" s="13">
        <f>IF(B142="","",IF(B142='Synthèse'!$C$4,IF(K142="Alerte",D142,""),""))</f>
        <v/>
      </c>
    </row>
    <row r="143" ht="20" customHeight="1">
      <c r="A143" s="7" t="n"/>
      <c r="B143" s="14" t="n"/>
      <c r="C143" s="7" t="n"/>
      <c r="D143" s="7" t="n"/>
      <c r="E143" s="7" t="n"/>
      <c r="F143" s="7" t="n"/>
      <c r="G143" s="7" t="n"/>
      <c r="H143" s="7" t="n"/>
      <c r="I143" s="7" t="n"/>
      <c r="J143" s="12">
        <f>IF(I143="","",IF(F143="","",I143-F143))</f>
        <v/>
      </c>
      <c r="K143" s="12">
        <f>IF(I143="","",IF(G143="","",IF(H143="","",IF(H143="Plancher",IF(I143&lt;G143,"Alerte","Conforme"),IF(I143&gt;G143,"Alerte","Conforme")))))</f>
        <v/>
      </c>
      <c r="L143" s="7" t="n"/>
      <c r="M143" s="7" t="n"/>
      <c r="N143" s="7" t="n"/>
      <c r="O143" s="13">
        <f>IF(B143="","",IF(B143='Synthèse'!$C$4,D143,""))</f>
        <v/>
      </c>
      <c r="P143" s="13">
        <f>IF(B143="","",IF(B143='Synthèse'!$C$4,IF(K143="Alerte",D143,""),""))</f>
        <v/>
      </c>
    </row>
    <row r="144" ht="20" customHeight="1">
      <c r="A144" s="7" t="n"/>
      <c r="B144" s="14" t="n"/>
      <c r="C144" s="7" t="n"/>
      <c r="D144" s="7" t="n"/>
      <c r="E144" s="7" t="n"/>
      <c r="F144" s="7" t="n"/>
      <c r="G144" s="7" t="n"/>
      <c r="H144" s="7" t="n"/>
      <c r="I144" s="7" t="n"/>
      <c r="J144" s="12">
        <f>IF(I144="","",IF(F144="","",I144-F144))</f>
        <v/>
      </c>
      <c r="K144" s="12">
        <f>IF(I144="","",IF(G144="","",IF(H144="","",IF(H144="Plancher",IF(I144&lt;G144,"Alerte","Conforme"),IF(I144&gt;G144,"Alerte","Conforme")))))</f>
        <v/>
      </c>
      <c r="L144" s="7" t="n"/>
      <c r="M144" s="7" t="n"/>
      <c r="N144" s="7" t="n"/>
      <c r="O144" s="13">
        <f>IF(B144="","",IF(B144='Synthèse'!$C$4,D144,""))</f>
        <v/>
      </c>
      <c r="P144" s="13">
        <f>IF(B144="","",IF(B144='Synthèse'!$C$4,IF(K144="Alerte",D144,""),""))</f>
        <v/>
      </c>
    </row>
    <row r="145" ht="20" customHeight="1">
      <c r="A145" s="7" t="n"/>
      <c r="B145" s="14" t="n"/>
      <c r="C145" s="7" t="n"/>
      <c r="D145" s="7" t="n"/>
      <c r="E145" s="7" t="n"/>
      <c r="F145" s="7" t="n"/>
      <c r="G145" s="7" t="n"/>
      <c r="H145" s="7" t="n"/>
      <c r="I145" s="7" t="n"/>
      <c r="J145" s="12">
        <f>IF(I145="","",IF(F145="","",I145-F145))</f>
        <v/>
      </c>
      <c r="K145" s="12">
        <f>IF(I145="","",IF(G145="","",IF(H145="","",IF(H145="Plancher",IF(I145&lt;G145,"Alerte","Conforme"),IF(I145&gt;G145,"Alerte","Conforme")))))</f>
        <v/>
      </c>
      <c r="L145" s="7" t="n"/>
      <c r="M145" s="7" t="n"/>
      <c r="N145" s="7" t="n"/>
      <c r="O145" s="13">
        <f>IF(B145="","",IF(B145='Synthèse'!$C$4,D145,""))</f>
        <v/>
      </c>
      <c r="P145" s="13">
        <f>IF(B145="","",IF(B145='Synthèse'!$C$4,IF(K145="Alerte",D145,""),""))</f>
        <v/>
      </c>
    </row>
    <row r="146" ht="20" customHeight="1">
      <c r="A146" s="7" t="n"/>
      <c r="B146" s="14" t="n"/>
      <c r="C146" s="7" t="n"/>
      <c r="D146" s="7" t="n"/>
      <c r="E146" s="7" t="n"/>
      <c r="F146" s="7" t="n"/>
      <c r="G146" s="7" t="n"/>
      <c r="H146" s="7" t="n"/>
      <c r="I146" s="7" t="n"/>
      <c r="J146" s="12">
        <f>IF(I146="","",IF(F146="","",I146-F146))</f>
        <v/>
      </c>
      <c r="K146" s="12">
        <f>IF(I146="","",IF(G146="","",IF(H146="","",IF(H146="Plancher",IF(I146&lt;G146,"Alerte","Conforme"),IF(I146&gt;G146,"Alerte","Conforme")))))</f>
        <v/>
      </c>
      <c r="L146" s="7" t="n"/>
      <c r="M146" s="7" t="n"/>
      <c r="N146" s="7" t="n"/>
      <c r="O146" s="13">
        <f>IF(B146="","",IF(B146='Synthèse'!$C$4,D146,""))</f>
        <v/>
      </c>
      <c r="P146" s="13">
        <f>IF(B146="","",IF(B146='Synthèse'!$C$4,IF(K146="Alerte",D146,""),""))</f>
        <v/>
      </c>
    </row>
    <row r="147" ht="20" customHeight="1">
      <c r="A147" s="7" t="n"/>
      <c r="B147" s="14" t="n"/>
      <c r="C147" s="7" t="n"/>
      <c r="D147" s="7" t="n"/>
      <c r="E147" s="7" t="n"/>
      <c r="F147" s="7" t="n"/>
      <c r="G147" s="7" t="n"/>
      <c r="H147" s="7" t="n"/>
      <c r="I147" s="7" t="n"/>
      <c r="J147" s="12">
        <f>IF(I147="","",IF(F147="","",I147-F147))</f>
        <v/>
      </c>
      <c r="K147" s="12">
        <f>IF(I147="","",IF(G147="","",IF(H147="","",IF(H147="Plancher",IF(I147&lt;G147,"Alerte","Conforme"),IF(I147&gt;G147,"Alerte","Conforme")))))</f>
        <v/>
      </c>
      <c r="L147" s="7" t="n"/>
      <c r="M147" s="7" t="n"/>
      <c r="N147" s="7" t="n"/>
      <c r="O147" s="13">
        <f>IF(B147="","",IF(B147='Synthèse'!$C$4,D147,""))</f>
        <v/>
      </c>
      <c r="P147" s="13">
        <f>IF(B147="","",IF(B147='Synthèse'!$C$4,IF(K147="Alerte",D147,""),""))</f>
        <v/>
      </c>
    </row>
    <row r="148" ht="20" customHeight="1">
      <c r="A148" s="7" t="n"/>
      <c r="B148" s="14" t="n"/>
      <c r="C148" s="7" t="n"/>
      <c r="D148" s="7" t="n"/>
      <c r="E148" s="7" t="n"/>
      <c r="F148" s="7" t="n"/>
      <c r="G148" s="7" t="n"/>
      <c r="H148" s="7" t="n"/>
      <c r="I148" s="7" t="n"/>
      <c r="J148" s="12">
        <f>IF(I148="","",IF(F148="","",I148-F148))</f>
        <v/>
      </c>
      <c r="K148" s="12">
        <f>IF(I148="","",IF(G148="","",IF(H148="","",IF(H148="Plancher",IF(I148&lt;G148,"Alerte","Conforme"),IF(I148&gt;G148,"Alerte","Conforme")))))</f>
        <v/>
      </c>
      <c r="L148" s="7" t="n"/>
      <c r="M148" s="7" t="n"/>
      <c r="N148" s="7" t="n"/>
      <c r="O148" s="13">
        <f>IF(B148="","",IF(B148='Synthèse'!$C$4,D148,""))</f>
        <v/>
      </c>
      <c r="P148" s="13">
        <f>IF(B148="","",IF(B148='Synthèse'!$C$4,IF(K148="Alerte",D148,""),""))</f>
        <v/>
      </c>
    </row>
    <row r="149" ht="20" customHeight="1">
      <c r="A149" s="7" t="n"/>
      <c r="B149" s="14" t="n"/>
      <c r="C149" s="7" t="n"/>
      <c r="D149" s="7" t="n"/>
      <c r="E149" s="7" t="n"/>
      <c r="F149" s="7" t="n"/>
      <c r="G149" s="7" t="n"/>
      <c r="H149" s="7" t="n"/>
      <c r="I149" s="7" t="n"/>
      <c r="J149" s="12">
        <f>IF(I149="","",IF(F149="","",I149-F149))</f>
        <v/>
      </c>
      <c r="K149" s="12">
        <f>IF(I149="","",IF(G149="","",IF(H149="","",IF(H149="Plancher",IF(I149&lt;G149,"Alerte","Conforme"),IF(I149&gt;G149,"Alerte","Conforme")))))</f>
        <v/>
      </c>
      <c r="L149" s="7" t="n"/>
      <c r="M149" s="7" t="n"/>
      <c r="N149" s="7" t="n"/>
      <c r="O149" s="13">
        <f>IF(B149="","",IF(B149='Synthèse'!$C$4,D149,""))</f>
        <v/>
      </c>
      <c r="P149" s="13">
        <f>IF(B149="","",IF(B149='Synthèse'!$C$4,IF(K149="Alerte",D149,""),""))</f>
        <v/>
      </c>
    </row>
    <row r="150" ht="20" customHeight="1">
      <c r="A150" s="7" t="n"/>
      <c r="B150" s="14" t="n"/>
      <c r="C150" s="7" t="n"/>
      <c r="D150" s="7" t="n"/>
      <c r="E150" s="7" t="n"/>
      <c r="F150" s="7" t="n"/>
      <c r="G150" s="7" t="n"/>
      <c r="H150" s="7" t="n"/>
      <c r="I150" s="7" t="n"/>
      <c r="J150" s="12">
        <f>IF(I150="","",IF(F150="","",I150-F150))</f>
        <v/>
      </c>
      <c r="K150" s="12">
        <f>IF(I150="","",IF(G150="","",IF(H150="","",IF(H150="Plancher",IF(I150&lt;G150,"Alerte","Conforme"),IF(I150&gt;G150,"Alerte","Conforme")))))</f>
        <v/>
      </c>
      <c r="L150" s="7" t="n"/>
      <c r="M150" s="7" t="n"/>
      <c r="N150" s="7" t="n"/>
      <c r="O150" s="13">
        <f>IF(B150="","",IF(B150='Synthèse'!$C$4,D150,""))</f>
        <v/>
      </c>
      <c r="P150" s="13">
        <f>IF(B150="","",IF(B150='Synthèse'!$C$4,IF(K150="Alerte",D150,""),""))</f>
        <v/>
      </c>
    </row>
    <row r="151" ht="20" customHeight="1">
      <c r="A151" s="7" t="n"/>
      <c r="B151" s="14" t="n"/>
      <c r="C151" s="7" t="n"/>
      <c r="D151" s="7" t="n"/>
      <c r="E151" s="7" t="n"/>
      <c r="F151" s="7" t="n"/>
      <c r="G151" s="7" t="n"/>
      <c r="H151" s="7" t="n"/>
      <c r="I151" s="7" t="n"/>
      <c r="J151" s="12">
        <f>IF(I151="","",IF(F151="","",I151-F151))</f>
        <v/>
      </c>
      <c r="K151" s="12">
        <f>IF(I151="","",IF(G151="","",IF(H151="","",IF(H151="Plancher",IF(I151&lt;G151,"Alerte","Conforme"),IF(I151&gt;G151,"Alerte","Conforme")))))</f>
        <v/>
      </c>
      <c r="L151" s="7" t="n"/>
      <c r="M151" s="7" t="n"/>
      <c r="N151" s="7" t="n"/>
      <c r="O151" s="13">
        <f>IF(B151="","",IF(B151='Synthèse'!$C$4,D151,""))</f>
        <v/>
      </c>
      <c r="P151" s="13">
        <f>IF(B151="","",IF(B151='Synthèse'!$C$4,IF(K151="Alerte",D151,""),""))</f>
        <v/>
      </c>
    </row>
    <row r="152" ht="20" customHeight="1">
      <c r="A152" s="7" t="n"/>
      <c r="B152" s="14" t="n"/>
      <c r="C152" s="7" t="n"/>
      <c r="D152" s="7" t="n"/>
      <c r="E152" s="7" t="n"/>
      <c r="F152" s="7" t="n"/>
      <c r="G152" s="7" t="n"/>
      <c r="H152" s="7" t="n"/>
      <c r="I152" s="7" t="n"/>
      <c r="J152" s="12">
        <f>IF(I152="","",IF(F152="","",I152-F152))</f>
        <v/>
      </c>
      <c r="K152" s="12">
        <f>IF(I152="","",IF(G152="","",IF(H152="","",IF(H152="Plancher",IF(I152&lt;G152,"Alerte","Conforme"),IF(I152&gt;G152,"Alerte","Conforme")))))</f>
        <v/>
      </c>
      <c r="L152" s="7" t="n"/>
      <c r="M152" s="7" t="n"/>
      <c r="N152" s="7" t="n"/>
      <c r="O152" s="13">
        <f>IF(B152="","",IF(B152='Synthèse'!$C$4,D152,""))</f>
        <v/>
      </c>
      <c r="P152" s="13">
        <f>IF(B152="","",IF(B152='Synthèse'!$C$4,IF(K152="Alerte",D152,""),""))</f>
        <v/>
      </c>
    </row>
    <row r="153" ht="20" customHeight="1">
      <c r="A153" s="7" t="n"/>
      <c r="B153" s="14" t="n"/>
      <c r="C153" s="7" t="n"/>
      <c r="D153" s="7" t="n"/>
      <c r="E153" s="7" t="n"/>
      <c r="F153" s="7" t="n"/>
      <c r="G153" s="7" t="n"/>
      <c r="H153" s="7" t="n"/>
      <c r="I153" s="7" t="n"/>
      <c r="J153" s="12">
        <f>IF(I153="","",IF(F153="","",I153-F153))</f>
        <v/>
      </c>
      <c r="K153" s="12">
        <f>IF(I153="","",IF(G153="","",IF(H153="","",IF(H153="Plancher",IF(I153&lt;G153,"Alerte","Conforme"),IF(I153&gt;G153,"Alerte","Conforme")))))</f>
        <v/>
      </c>
      <c r="L153" s="7" t="n"/>
      <c r="M153" s="7" t="n"/>
      <c r="N153" s="7" t="n"/>
      <c r="O153" s="13">
        <f>IF(B153="","",IF(B153='Synthèse'!$C$4,D153,""))</f>
        <v/>
      </c>
      <c r="P153" s="13">
        <f>IF(B153="","",IF(B153='Synthèse'!$C$4,IF(K153="Alerte",D153,""),""))</f>
        <v/>
      </c>
    </row>
    <row r="154" ht="20" customHeight="1">
      <c r="A154" s="7" t="n"/>
      <c r="B154" s="14" t="n"/>
      <c r="C154" s="7" t="n"/>
      <c r="D154" s="7" t="n"/>
      <c r="E154" s="7" t="n"/>
      <c r="F154" s="7" t="n"/>
      <c r="G154" s="7" t="n"/>
      <c r="H154" s="7" t="n"/>
      <c r="I154" s="7" t="n"/>
      <c r="J154" s="12">
        <f>IF(I154="","",IF(F154="","",I154-F154))</f>
        <v/>
      </c>
      <c r="K154" s="12">
        <f>IF(I154="","",IF(G154="","",IF(H154="","",IF(H154="Plancher",IF(I154&lt;G154,"Alerte","Conforme"),IF(I154&gt;G154,"Alerte","Conforme")))))</f>
        <v/>
      </c>
      <c r="L154" s="7" t="n"/>
      <c r="M154" s="7" t="n"/>
      <c r="N154" s="7" t="n"/>
      <c r="O154" s="13">
        <f>IF(B154="","",IF(B154='Synthèse'!$C$4,D154,""))</f>
        <v/>
      </c>
      <c r="P154" s="13">
        <f>IF(B154="","",IF(B154='Synthèse'!$C$4,IF(K154="Alerte",D154,""),""))</f>
        <v/>
      </c>
    </row>
  </sheetData>
  <mergeCells count="2">
    <mergeCell ref="A1:P1"/>
    <mergeCell ref="A2:P2"/>
  </mergeCells>
  <dataValidations count="4">
    <dataValidation sqref="A5:A154" showDropDown="0" showInputMessage="0" showErrorMessage="0" allowBlank="1" errorTitle="Valeur non prévue" error="Choisissez une valeur dans la liste." type="list">
      <formula1>=Listes!$F$5:$F$6</formula1>
    </dataValidation>
    <dataValidation sqref="D5:D154" showDropDown="0" showInputMessage="0" showErrorMessage="0" allowBlank="1" errorTitle="Valeur non prévue" error="Choisissez une valeur dans la liste." type="list">
      <formula1>=Listes!$A$5:$A$10</formula1>
    </dataValidation>
    <dataValidation sqref="E5:E154" showDropDown="0" showInputMessage="0" showErrorMessage="0" allowBlank="1" errorTitle="Valeur non prévue" error="Choisissez une valeur dans la liste." type="list">
      <formula1>='Référentiel indicateurs'!$B$5:$B$44</formula1>
    </dataValidation>
    <dataValidation sqref="H5:H154" showDropDown="0" showInputMessage="0" showErrorMessage="0" allowBlank="1" errorTitle="Valeur non prévue" error="Choisissez une valeur dans la liste." type="list">
      <formula1>=Listes!$D$5:$D$6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67"/>
  <sheetViews>
    <sheetView showGridLines="1"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6" customWidth="1" min="2" max="2"/>
    <col width="18" customWidth="1" min="3" max="3"/>
    <col width="26" customWidth="1" min="4" max="4"/>
    <col width="16" customWidth="1" min="5" max="5"/>
    <col width="16" customWidth="1" min="6" max="6"/>
    <col width="14" customWidth="1" min="7" max="7"/>
    <col width="11" customWidth="1" min="8" max="8"/>
    <col width="12" customWidth="1" min="9" max="9"/>
    <col width="16" customWidth="1" min="10" max="10"/>
    <col width="34" customWidth="1" min="11" max="11"/>
  </cols>
  <sheetData>
    <row r="1" ht="24" customHeight="1">
      <c r="A1" s="1" t="inlineStr">
        <is>
          <t>harmony.  par Depanneo  —  Budget et coûts</t>
        </is>
      </c>
    </row>
    <row r="2" ht="30" customHeight="1">
      <c r="A2" s="4" t="inlineStr">
        <is>
          <t>Budget prévu et réalisé par site et par poste. Écarts et coût par m² calculés automatiquement.  Modèle fourni à titre indicatif, à adapter et à faire valider avant usage.</t>
        </is>
      </c>
    </row>
    <row r="4" ht="36" customHeight="1">
      <c r="A4" s="5" t="inlineStr">
        <is>
          <t>Ligne</t>
        </is>
      </c>
      <c r="B4" s="5" t="inlineStr">
        <is>
          <t>Période / exercice</t>
        </is>
      </c>
      <c r="C4" s="5" t="inlineStr">
        <is>
          <t>Site</t>
        </is>
      </c>
      <c r="D4" s="5" t="inlineStr">
        <is>
          <t>Poste de dépense</t>
        </is>
      </c>
      <c r="E4" s="5" t="inlineStr">
        <is>
          <t>Budget prévu (€ HT)</t>
        </is>
      </c>
      <c r="F4" s="5" t="inlineStr">
        <is>
          <t>Budget réalisé (€ HT)</t>
        </is>
      </c>
      <c r="G4" s="5" t="inlineStr">
        <is>
          <t>Écart (€ HT)</t>
        </is>
      </c>
      <c r="H4" s="5" t="inlineStr">
        <is>
          <t>Écart (%)</t>
        </is>
      </c>
      <c r="I4" s="5" t="inlineStr">
        <is>
          <t>Surface (m²)</t>
        </is>
      </c>
      <c r="J4" s="5" t="inlineStr">
        <is>
          <t>Coût réalisé par m² (€ HT)</t>
        </is>
      </c>
      <c r="K4" s="5" t="inlineStr">
        <is>
          <t>Commentaire / cause de l'écart</t>
        </is>
      </c>
    </row>
    <row r="5" ht="32" customHeight="1">
      <c r="A5" s="8" t="inlineStr">
        <is>
          <t>Exemple</t>
        </is>
      </c>
      <c r="B5" s="8" t="inlineStr">
        <is>
          <t>2026</t>
        </is>
      </c>
      <c r="C5" s="8" t="inlineStr">
        <is>
          <t>Site A</t>
        </is>
      </c>
      <c r="D5" s="8" t="inlineStr">
        <is>
          <t>Maintenance multitechnique</t>
        </is>
      </c>
      <c r="E5" s="15" t="n">
        <v>48000</v>
      </c>
      <c r="F5" s="15" t="n">
        <v>51200</v>
      </c>
      <c r="G5" s="16">
        <f>IF(E5="","",IF(F5="","",F5-E5))</f>
        <v/>
      </c>
      <c r="H5" s="17">
        <f>IF(E5="","",IF(F5="","",IF(E5=0,"",(F5-E5)/E5)))</f>
        <v/>
      </c>
      <c r="I5" s="18" t="n">
        <v>2400</v>
      </c>
      <c r="J5" s="16">
        <f>IF(F5="","",IF(I5="","",IF(I5=0,"",F5/I5)))</f>
        <v/>
      </c>
      <c r="K5" s="8" t="inlineStr">
        <is>
          <t>Interventions correctives supplémentaires</t>
        </is>
      </c>
    </row>
    <row r="6" ht="32" customHeight="1">
      <c r="A6" s="8" t="inlineStr">
        <is>
          <t>Exemple</t>
        </is>
      </c>
      <c r="B6" s="8" t="inlineStr">
        <is>
          <t>2026</t>
        </is>
      </c>
      <c r="C6" s="8" t="inlineStr">
        <is>
          <t>Site A</t>
        </is>
      </c>
      <c r="D6" s="8" t="inlineStr">
        <is>
          <t>Propreté</t>
        </is>
      </c>
      <c r="E6" s="15" t="n">
        <v>30000</v>
      </c>
      <c r="F6" s="15" t="n">
        <v>29400</v>
      </c>
      <c r="G6" s="16">
        <f>IF(E6="","",IF(F6="","",F6-E6))</f>
        <v/>
      </c>
      <c r="H6" s="17">
        <f>IF(E6="","",IF(F6="","",IF(E6=0,"",(F6-E6)/E6)))</f>
        <v/>
      </c>
      <c r="I6" s="18" t="n">
        <v>2400</v>
      </c>
      <c r="J6" s="16">
        <f>IF(F6="","",IF(I6="","",IF(I6=0,"",F6/I6)))</f>
        <v/>
      </c>
      <c r="K6" s="8" t="inlineStr"/>
    </row>
    <row r="7" ht="20" customHeight="1">
      <c r="A7" s="7" t="n"/>
      <c r="B7" s="7" t="n"/>
      <c r="C7" s="7" t="n"/>
      <c r="D7" s="7" t="n"/>
      <c r="E7" s="19" t="n"/>
      <c r="F7" s="19" t="n"/>
      <c r="G7" s="16">
        <f>IF(E7="","",IF(F7="","",F7-E7))</f>
        <v/>
      </c>
      <c r="H7" s="17">
        <f>IF(E7="","",IF(F7="","",IF(E7=0,"",(F7-E7)/E7)))</f>
        <v/>
      </c>
      <c r="I7" s="20" t="n"/>
      <c r="J7" s="16">
        <f>IF(F7="","",IF(I7="","",IF(I7=0,"",F7/I7)))</f>
        <v/>
      </c>
      <c r="K7" s="7" t="n"/>
    </row>
    <row r="8" ht="20" customHeight="1">
      <c r="A8" s="7" t="n"/>
      <c r="B8" s="7" t="n"/>
      <c r="C8" s="7" t="n"/>
      <c r="D8" s="7" t="n"/>
      <c r="E8" s="19" t="n"/>
      <c r="F8" s="19" t="n"/>
      <c r="G8" s="16">
        <f>IF(E8="","",IF(F8="","",F8-E8))</f>
        <v/>
      </c>
      <c r="H8" s="17">
        <f>IF(E8="","",IF(F8="","",IF(E8=0,"",(F8-E8)/E8)))</f>
        <v/>
      </c>
      <c r="I8" s="20" t="n"/>
      <c r="J8" s="16">
        <f>IF(F8="","",IF(I8="","",IF(I8=0,"",F8/I8)))</f>
        <v/>
      </c>
      <c r="K8" s="7" t="n"/>
    </row>
    <row r="9" ht="20" customHeight="1">
      <c r="A9" s="7" t="n"/>
      <c r="B9" s="7" t="n"/>
      <c r="C9" s="7" t="n"/>
      <c r="D9" s="7" t="n"/>
      <c r="E9" s="19" t="n"/>
      <c r="F9" s="19" t="n"/>
      <c r="G9" s="16">
        <f>IF(E9="","",IF(F9="","",F9-E9))</f>
        <v/>
      </c>
      <c r="H9" s="17">
        <f>IF(E9="","",IF(F9="","",IF(E9=0,"",(F9-E9)/E9)))</f>
        <v/>
      </c>
      <c r="I9" s="20" t="n"/>
      <c r="J9" s="16">
        <f>IF(F9="","",IF(I9="","",IF(I9=0,"",F9/I9)))</f>
        <v/>
      </c>
      <c r="K9" s="7" t="n"/>
    </row>
    <row r="10" ht="20" customHeight="1">
      <c r="A10" s="7" t="n"/>
      <c r="B10" s="7" t="n"/>
      <c r="C10" s="7" t="n"/>
      <c r="D10" s="7" t="n"/>
      <c r="E10" s="19" t="n"/>
      <c r="F10" s="19" t="n"/>
      <c r="G10" s="16">
        <f>IF(E10="","",IF(F10="","",F10-E10))</f>
        <v/>
      </c>
      <c r="H10" s="17">
        <f>IF(E10="","",IF(F10="","",IF(E10=0,"",(F10-E10)/E10)))</f>
        <v/>
      </c>
      <c r="I10" s="20" t="n"/>
      <c r="J10" s="16">
        <f>IF(F10="","",IF(I10="","",IF(I10=0,"",F10/I10)))</f>
        <v/>
      </c>
      <c r="K10" s="7" t="n"/>
    </row>
    <row r="11" ht="20" customHeight="1">
      <c r="A11" s="7" t="n"/>
      <c r="B11" s="7" t="n"/>
      <c r="C11" s="7" t="n"/>
      <c r="D11" s="7" t="n"/>
      <c r="E11" s="19" t="n"/>
      <c r="F11" s="19" t="n"/>
      <c r="G11" s="16">
        <f>IF(E11="","",IF(F11="","",F11-E11))</f>
        <v/>
      </c>
      <c r="H11" s="17">
        <f>IF(E11="","",IF(F11="","",IF(E11=0,"",(F11-E11)/E11)))</f>
        <v/>
      </c>
      <c r="I11" s="20" t="n"/>
      <c r="J11" s="16">
        <f>IF(F11="","",IF(I11="","",IF(I11=0,"",F11/I11)))</f>
        <v/>
      </c>
      <c r="K11" s="7" t="n"/>
    </row>
    <row r="12" ht="20" customHeight="1">
      <c r="A12" s="7" t="n"/>
      <c r="B12" s="7" t="n"/>
      <c r="C12" s="7" t="n"/>
      <c r="D12" s="7" t="n"/>
      <c r="E12" s="19" t="n"/>
      <c r="F12" s="19" t="n"/>
      <c r="G12" s="16">
        <f>IF(E12="","",IF(F12="","",F12-E12))</f>
        <v/>
      </c>
      <c r="H12" s="17">
        <f>IF(E12="","",IF(F12="","",IF(E12=0,"",(F12-E12)/E12)))</f>
        <v/>
      </c>
      <c r="I12" s="20" t="n"/>
      <c r="J12" s="16">
        <f>IF(F12="","",IF(I12="","",IF(I12=0,"",F12/I12)))</f>
        <v/>
      </c>
      <c r="K12" s="7" t="n"/>
    </row>
    <row r="13" ht="20" customHeight="1">
      <c r="A13" s="7" t="n"/>
      <c r="B13" s="7" t="n"/>
      <c r="C13" s="7" t="n"/>
      <c r="D13" s="7" t="n"/>
      <c r="E13" s="19" t="n"/>
      <c r="F13" s="19" t="n"/>
      <c r="G13" s="16">
        <f>IF(E13="","",IF(F13="","",F13-E13))</f>
        <v/>
      </c>
      <c r="H13" s="17">
        <f>IF(E13="","",IF(F13="","",IF(E13=0,"",(F13-E13)/E13)))</f>
        <v/>
      </c>
      <c r="I13" s="20" t="n"/>
      <c r="J13" s="16">
        <f>IF(F13="","",IF(I13="","",IF(I13=0,"",F13/I13)))</f>
        <v/>
      </c>
      <c r="K13" s="7" t="n"/>
    </row>
    <row r="14" ht="20" customHeight="1">
      <c r="A14" s="7" t="n"/>
      <c r="B14" s="7" t="n"/>
      <c r="C14" s="7" t="n"/>
      <c r="D14" s="7" t="n"/>
      <c r="E14" s="19" t="n"/>
      <c r="F14" s="19" t="n"/>
      <c r="G14" s="16">
        <f>IF(E14="","",IF(F14="","",F14-E14))</f>
        <v/>
      </c>
      <c r="H14" s="17">
        <f>IF(E14="","",IF(F14="","",IF(E14=0,"",(F14-E14)/E14)))</f>
        <v/>
      </c>
      <c r="I14" s="20" t="n"/>
      <c r="J14" s="16">
        <f>IF(F14="","",IF(I14="","",IF(I14=0,"",F14/I14)))</f>
        <v/>
      </c>
      <c r="K14" s="7" t="n"/>
    </row>
    <row r="15" ht="20" customHeight="1">
      <c r="A15" s="7" t="n"/>
      <c r="B15" s="7" t="n"/>
      <c r="C15" s="7" t="n"/>
      <c r="D15" s="7" t="n"/>
      <c r="E15" s="19" t="n"/>
      <c r="F15" s="19" t="n"/>
      <c r="G15" s="16">
        <f>IF(E15="","",IF(F15="","",F15-E15))</f>
        <v/>
      </c>
      <c r="H15" s="17">
        <f>IF(E15="","",IF(F15="","",IF(E15=0,"",(F15-E15)/E15)))</f>
        <v/>
      </c>
      <c r="I15" s="20" t="n"/>
      <c r="J15" s="16">
        <f>IF(F15="","",IF(I15="","",IF(I15=0,"",F15/I15)))</f>
        <v/>
      </c>
      <c r="K15" s="7" t="n"/>
    </row>
    <row r="16" ht="20" customHeight="1">
      <c r="A16" s="7" t="n"/>
      <c r="B16" s="7" t="n"/>
      <c r="C16" s="7" t="n"/>
      <c r="D16" s="7" t="n"/>
      <c r="E16" s="19" t="n"/>
      <c r="F16" s="19" t="n"/>
      <c r="G16" s="16">
        <f>IF(E16="","",IF(F16="","",F16-E16))</f>
        <v/>
      </c>
      <c r="H16" s="17">
        <f>IF(E16="","",IF(F16="","",IF(E16=0,"",(F16-E16)/E16)))</f>
        <v/>
      </c>
      <c r="I16" s="20" t="n"/>
      <c r="J16" s="16">
        <f>IF(F16="","",IF(I16="","",IF(I16=0,"",F16/I16)))</f>
        <v/>
      </c>
      <c r="K16" s="7" t="n"/>
    </row>
    <row r="17" ht="20" customHeight="1">
      <c r="A17" s="7" t="n"/>
      <c r="B17" s="7" t="n"/>
      <c r="C17" s="7" t="n"/>
      <c r="D17" s="7" t="n"/>
      <c r="E17" s="19" t="n"/>
      <c r="F17" s="19" t="n"/>
      <c r="G17" s="16">
        <f>IF(E17="","",IF(F17="","",F17-E17))</f>
        <v/>
      </c>
      <c r="H17" s="17">
        <f>IF(E17="","",IF(F17="","",IF(E17=0,"",(F17-E17)/E17)))</f>
        <v/>
      </c>
      <c r="I17" s="20" t="n"/>
      <c r="J17" s="16">
        <f>IF(F17="","",IF(I17="","",IF(I17=0,"",F17/I17)))</f>
        <v/>
      </c>
      <c r="K17" s="7" t="n"/>
    </row>
    <row r="18" ht="20" customHeight="1">
      <c r="A18" s="7" t="n"/>
      <c r="B18" s="7" t="n"/>
      <c r="C18" s="7" t="n"/>
      <c r="D18" s="7" t="n"/>
      <c r="E18" s="19" t="n"/>
      <c r="F18" s="19" t="n"/>
      <c r="G18" s="16">
        <f>IF(E18="","",IF(F18="","",F18-E18))</f>
        <v/>
      </c>
      <c r="H18" s="17">
        <f>IF(E18="","",IF(F18="","",IF(E18=0,"",(F18-E18)/E18)))</f>
        <v/>
      </c>
      <c r="I18" s="20" t="n"/>
      <c r="J18" s="16">
        <f>IF(F18="","",IF(I18="","",IF(I18=0,"",F18/I18)))</f>
        <v/>
      </c>
      <c r="K18" s="7" t="n"/>
    </row>
    <row r="19" ht="20" customHeight="1">
      <c r="A19" s="7" t="n"/>
      <c r="B19" s="7" t="n"/>
      <c r="C19" s="7" t="n"/>
      <c r="D19" s="7" t="n"/>
      <c r="E19" s="19" t="n"/>
      <c r="F19" s="19" t="n"/>
      <c r="G19" s="16">
        <f>IF(E19="","",IF(F19="","",F19-E19))</f>
        <v/>
      </c>
      <c r="H19" s="17">
        <f>IF(E19="","",IF(F19="","",IF(E19=0,"",(F19-E19)/E19)))</f>
        <v/>
      </c>
      <c r="I19" s="20" t="n"/>
      <c r="J19" s="16">
        <f>IF(F19="","",IF(I19="","",IF(I19=0,"",F19/I19)))</f>
        <v/>
      </c>
      <c r="K19" s="7" t="n"/>
    </row>
    <row r="20" ht="20" customHeight="1">
      <c r="A20" s="7" t="n"/>
      <c r="B20" s="7" t="n"/>
      <c r="C20" s="7" t="n"/>
      <c r="D20" s="7" t="n"/>
      <c r="E20" s="19" t="n"/>
      <c r="F20" s="19" t="n"/>
      <c r="G20" s="16">
        <f>IF(E20="","",IF(F20="","",F20-E20))</f>
        <v/>
      </c>
      <c r="H20" s="17">
        <f>IF(E20="","",IF(F20="","",IF(E20=0,"",(F20-E20)/E20)))</f>
        <v/>
      </c>
      <c r="I20" s="20" t="n"/>
      <c r="J20" s="16">
        <f>IF(F20="","",IF(I20="","",IF(I20=0,"",F20/I20)))</f>
        <v/>
      </c>
      <c r="K20" s="7" t="n"/>
    </row>
    <row r="21" ht="20" customHeight="1">
      <c r="A21" s="7" t="n"/>
      <c r="B21" s="7" t="n"/>
      <c r="C21" s="7" t="n"/>
      <c r="D21" s="7" t="n"/>
      <c r="E21" s="19" t="n"/>
      <c r="F21" s="19" t="n"/>
      <c r="G21" s="16">
        <f>IF(E21="","",IF(F21="","",F21-E21))</f>
        <v/>
      </c>
      <c r="H21" s="17">
        <f>IF(E21="","",IF(F21="","",IF(E21=0,"",(F21-E21)/E21)))</f>
        <v/>
      </c>
      <c r="I21" s="20" t="n"/>
      <c r="J21" s="16">
        <f>IF(F21="","",IF(I21="","",IF(I21=0,"",F21/I21)))</f>
        <v/>
      </c>
      <c r="K21" s="7" t="n"/>
    </row>
    <row r="22" ht="20" customHeight="1">
      <c r="A22" s="7" t="n"/>
      <c r="B22" s="7" t="n"/>
      <c r="C22" s="7" t="n"/>
      <c r="D22" s="7" t="n"/>
      <c r="E22" s="19" t="n"/>
      <c r="F22" s="19" t="n"/>
      <c r="G22" s="16">
        <f>IF(E22="","",IF(F22="","",F22-E22))</f>
        <v/>
      </c>
      <c r="H22" s="17">
        <f>IF(E22="","",IF(F22="","",IF(E22=0,"",(F22-E22)/E22)))</f>
        <v/>
      </c>
      <c r="I22" s="20" t="n"/>
      <c r="J22" s="16">
        <f>IF(F22="","",IF(I22="","",IF(I22=0,"",F22/I22)))</f>
        <v/>
      </c>
      <c r="K22" s="7" t="n"/>
    </row>
    <row r="23" ht="20" customHeight="1">
      <c r="A23" s="7" t="n"/>
      <c r="B23" s="7" t="n"/>
      <c r="C23" s="7" t="n"/>
      <c r="D23" s="7" t="n"/>
      <c r="E23" s="19" t="n"/>
      <c r="F23" s="19" t="n"/>
      <c r="G23" s="16">
        <f>IF(E23="","",IF(F23="","",F23-E23))</f>
        <v/>
      </c>
      <c r="H23" s="17">
        <f>IF(E23="","",IF(F23="","",IF(E23=0,"",(F23-E23)/E23)))</f>
        <v/>
      </c>
      <c r="I23" s="20" t="n"/>
      <c r="J23" s="16">
        <f>IF(F23="","",IF(I23="","",IF(I23=0,"",F23/I23)))</f>
        <v/>
      </c>
      <c r="K23" s="7" t="n"/>
    </row>
    <row r="24" ht="20" customHeight="1">
      <c r="A24" s="7" t="n"/>
      <c r="B24" s="7" t="n"/>
      <c r="C24" s="7" t="n"/>
      <c r="D24" s="7" t="n"/>
      <c r="E24" s="19" t="n"/>
      <c r="F24" s="19" t="n"/>
      <c r="G24" s="16">
        <f>IF(E24="","",IF(F24="","",F24-E24))</f>
        <v/>
      </c>
      <c r="H24" s="17">
        <f>IF(E24="","",IF(F24="","",IF(E24=0,"",(F24-E24)/E24)))</f>
        <v/>
      </c>
      <c r="I24" s="20" t="n"/>
      <c r="J24" s="16">
        <f>IF(F24="","",IF(I24="","",IF(I24=0,"",F24/I24)))</f>
        <v/>
      </c>
      <c r="K24" s="7" t="n"/>
    </row>
    <row r="25" ht="20" customHeight="1">
      <c r="A25" s="7" t="n"/>
      <c r="B25" s="7" t="n"/>
      <c r="C25" s="7" t="n"/>
      <c r="D25" s="7" t="n"/>
      <c r="E25" s="19" t="n"/>
      <c r="F25" s="19" t="n"/>
      <c r="G25" s="16">
        <f>IF(E25="","",IF(F25="","",F25-E25))</f>
        <v/>
      </c>
      <c r="H25" s="17">
        <f>IF(E25="","",IF(F25="","",IF(E25=0,"",(F25-E25)/E25)))</f>
        <v/>
      </c>
      <c r="I25" s="20" t="n"/>
      <c r="J25" s="16">
        <f>IF(F25="","",IF(I25="","",IF(I25=0,"",F25/I25)))</f>
        <v/>
      </c>
      <c r="K25" s="7" t="n"/>
    </row>
    <row r="26" ht="20" customHeight="1">
      <c r="A26" s="7" t="n"/>
      <c r="B26" s="7" t="n"/>
      <c r="C26" s="7" t="n"/>
      <c r="D26" s="7" t="n"/>
      <c r="E26" s="19" t="n"/>
      <c r="F26" s="19" t="n"/>
      <c r="G26" s="16">
        <f>IF(E26="","",IF(F26="","",F26-E26))</f>
        <v/>
      </c>
      <c r="H26" s="17">
        <f>IF(E26="","",IF(F26="","",IF(E26=0,"",(F26-E26)/E26)))</f>
        <v/>
      </c>
      <c r="I26" s="20" t="n"/>
      <c r="J26" s="16">
        <f>IF(F26="","",IF(I26="","",IF(I26=0,"",F26/I26)))</f>
        <v/>
      </c>
      <c r="K26" s="7" t="n"/>
    </row>
    <row r="27" ht="20" customHeight="1">
      <c r="A27" s="7" t="n"/>
      <c r="B27" s="7" t="n"/>
      <c r="C27" s="7" t="n"/>
      <c r="D27" s="7" t="n"/>
      <c r="E27" s="19" t="n"/>
      <c r="F27" s="19" t="n"/>
      <c r="G27" s="16">
        <f>IF(E27="","",IF(F27="","",F27-E27))</f>
        <v/>
      </c>
      <c r="H27" s="17">
        <f>IF(E27="","",IF(F27="","",IF(E27=0,"",(F27-E27)/E27)))</f>
        <v/>
      </c>
      <c r="I27" s="20" t="n"/>
      <c r="J27" s="16">
        <f>IF(F27="","",IF(I27="","",IF(I27=0,"",F27/I27)))</f>
        <v/>
      </c>
      <c r="K27" s="7" t="n"/>
    </row>
    <row r="28" ht="20" customHeight="1">
      <c r="A28" s="7" t="n"/>
      <c r="B28" s="7" t="n"/>
      <c r="C28" s="7" t="n"/>
      <c r="D28" s="7" t="n"/>
      <c r="E28" s="19" t="n"/>
      <c r="F28" s="19" t="n"/>
      <c r="G28" s="16">
        <f>IF(E28="","",IF(F28="","",F28-E28))</f>
        <v/>
      </c>
      <c r="H28" s="17">
        <f>IF(E28="","",IF(F28="","",IF(E28=0,"",(F28-E28)/E28)))</f>
        <v/>
      </c>
      <c r="I28" s="20" t="n"/>
      <c r="J28" s="16">
        <f>IF(F28="","",IF(I28="","",IF(I28=0,"",F28/I28)))</f>
        <v/>
      </c>
      <c r="K28" s="7" t="n"/>
    </row>
    <row r="29" ht="20" customHeight="1">
      <c r="A29" s="7" t="n"/>
      <c r="B29" s="7" t="n"/>
      <c r="C29" s="7" t="n"/>
      <c r="D29" s="7" t="n"/>
      <c r="E29" s="19" t="n"/>
      <c r="F29" s="19" t="n"/>
      <c r="G29" s="16">
        <f>IF(E29="","",IF(F29="","",F29-E29))</f>
        <v/>
      </c>
      <c r="H29" s="17">
        <f>IF(E29="","",IF(F29="","",IF(E29=0,"",(F29-E29)/E29)))</f>
        <v/>
      </c>
      <c r="I29" s="20" t="n"/>
      <c r="J29" s="16">
        <f>IF(F29="","",IF(I29="","",IF(I29=0,"",F29/I29)))</f>
        <v/>
      </c>
      <c r="K29" s="7" t="n"/>
    </row>
    <row r="30" ht="20" customHeight="1">
      <c r="A30" s="7" t="n"/>
      <c r="B30" s="7" t="n"/>
      <c r="C30" s="7" t="n"/>
      <c r="D30" s="7" t="n"/>
      <c r="E30" s="19" t="n"/>
      <c r="F30" s="19" t="n"/>
      <c r="G30" s="16">
        <f>IF(E30="","",IF(F30="","",F30-E30))</f>
        <v/>
      </c>
      <c r="H30" s="17">
        <f>IF(E30="","",IF(F30="","",IF(E30=0,"",(F30-E30)/E30)))</f>
        <v/>
      </c>
      <c r="I30" s="20" t="n"/>
      <c r="J30" s="16">
        <f>IF(F30="","",IF(I30="","",IF(I30=0,"",F30/I30)))</f>
        <v/>
      </c>
      <c r="K30" s="7" t="n"/>
    </row>
    <row r="31" ht="20" customHeight="1">
      <c r="A31" s="7" t="n"/>
      <c r="B31" s="7" t="n"/>
      <c r="C31" s="7" t="n"/>
      <c r="D31" s="7" t="n"/>
      <c r="E31" s="19" t="n"/>
      <c r="F31" s="19" t="n"/>
      <c r="G31" s="16">
        <f>IF(E31="","",IF(F31="","",F31-E31))</f>
        <v/>
      </c>
      <c r="H31" s="17">
        <f>IF(E31="","",IF(F31="","",IF(E31=0,"",(F31-E31)/E31)))</f>
        <v/>
      </c>
      <c r="I31" s="20" t="n"/>
      <c r="J31" s="16">
        <f>IF(F31="","",IF(I31="","",IF(I31=0,"",F31/I31)))</f>
        <v/>
      </c>
      <c r="K31" s="7" t="n"/>
    </row>
    <row r="32" ht="20" customHeight="1">
      <c r="A32" s="7" t="n"/>
      <c r="B32" s="7" t="n"/>
      <c r="C32" s="7" t="n"/>
      <c r="D32" s="7" t="n"/>
      <c r="E32" s="19" t="n"/>
      <c r="F32" s="19" t="n"/>
      <c r="G32" s="16">
        <f>IF(E32="","",IF(F32="","",F32-E32))</f>
        <v/>
      </c>
      <c r="H32" s="17">
        <f>IF(E32="","",IF(F32="","",IF(E32=0,"",(F32-E32)/E32)))</f>
        <v/>
      </c>
      <c r="I32" s="20" t="n"/>
      <c r="J32" s="16">
        <f>IF(F32="","",IF(I32="","",IF(I32=0,"",F32/I32)))</f>
        <v/>
      </c>
      <c r="K32" s="7" t="n"/>
    </row>
    <row r="33" ht="20" customHeight="1">
      <c r="A33" s="7" t="n"/>
      <c r="B33" s="7" t="n"/>
      <c r="C33" s="7" t="n"/>
      <c r="D33" s="7" t="n"/>
      <c r="E33" s="19" t="n"/>
      <c r="F33" s="19" t="n"/>
      <c r="G33" s="16">
        <f>IF(E33="","",IF(F33="","",F33-E33))</f>
        <v/>
      </c>
      <c r="H33" s="17">
        <f>IF(E33="","",IF(F33="","",IF(E33=0,"",(F33-E33)/E33)))</f>
        <v/>
      </c>
      <c r="I33" s="20" t="n"/>
      <c r="J33" s="16">
        <f>IF(F33="","",IF(I33="","",IF(I33=0,"",F33/I33)))</f>
        <v/>
      </c>
      <c r="K33" s="7" t="n"/>
    </row>
    <row r="34" ht="20" customHeight="1">
      <c r="A34" s="7" t="n"/>
      <c r="B34" s="7" t="n"/>
      <c r="C34" s="7" t="n"/>
      <c r="D34" s="7" t="n"/>
      <c r="E34" s="19" t="n"/>
      <c r="F34" s="19" t="n"/>
      <c r="G34" s="16">
        <f>IF(E34="","",IF(F34="","",F34-E34))</f>
        <v/>
      </c>
      <c r="H34" s="17">
        <f>IF(E34="","",IF(F34="","",IF(E34=0,"",(F34-E34)/E34)))</f>
        <v/>
      </c>
      <c r="I34" s="20" t="n"/>
      <c r="J34" s="16">
        <f>IF(F34="","",IF(I34="","",IF(I34=0,"",F34/I34)))</f>
        <v/>
      </c>
      <c r="K34" s="7" t="n"/>
    </row>
    <row r="35" ht="20" customHeight="1">
      <c r="A35" s="7" t="n"/>
      <c r="B35" s="7" t="n"/>
      <c r="C35" s="7" t="n"/>
      <c r="D35" s="7" t="n"/>
      <c r="E35" s="19" t="n"/>
      <c r="F35" s="19" t="n"/>
      <c r="G35" s="16">
        <f>IF(E35="","",IF(F35="","",F35-E35))</f>
        <v/>
      </c>
      <c r="H35" s="17">
        <f>IF(E35="","",IF(F35="","",IF(E35=0,"",(F35-E35)/E35)))</f>
        <v/>
      </c>
      <c r="I35" s="20" t="n"/>
      <c r="J35" s="16">
        <f>IF(F35="","",IF(I35="","",IF(I35=0,"",F35/I35)))</f>
        <v/>
      </c>
      <c r="K35" s="7" t="n"/>
    </row>
    <row r="36" ht="20" customHeight="1">
      <c r="A36" s="7" t="n"/>
      <c r="B36" s="7" t="n"/>
      <c r="C36" s="7" t="n"/>
      <c r="D36" s="7" t="n"/>
      <c r="E36" s="19" t="n"/>
      <c r="F36" s="19" t="n"/>
      <c r="G36" s="16">
        <f>IF(E36="","",IF(F36="","",F36-E36))</f>
        <v/>
      </c>
      <c r="H36" s="17">
        <f>IF(E36="","",IF(F36="","",IF(E36=0,"",(F36-E36)/E36)))</f>
        <v/>
      </c>
      <c r="I36" s="20" t="n"/>
      <c r="J36" s="16">
        <f>IF(F36="","",IF(I36="","",IF(I36=0,"",F36/I36)))</f>
        <v/>
      </c>
      <c r="K36" s="7" t="n"/>
    </row>
    <row r="37" ht="20" customHeight="1">
      <c r="A37" s="7" t="n"/>
      <c r="B37" s="7" t="n"/>
      <c r="C37" s="7" t="n"/>
      <c r="D37" s="7" t="n"/>
      <c r="E37" s="19" t="n"/>
      <c r="F37" s="19" t="n"/>
      <c r="G37" s="16">
        <f>IF(E37="","",IF(F37="","",F37-E37))</f>
        <v/>
      </c>
      <c r="H37" s="17">
        <f>IF(E37="","",IF(F37="","",IF(E37=0,"",(F37-E37)/E37)))</f>
        <v/>
      </c>
      <c r="I37" s="20" t="n"/>
      <c r="J37" s="16">
        <f>IF(F37="","",IF(I37="","",IF(I37=0,"",F37/I37)))</f>
        <v/>
      </c>
      <c r="K37" s="7" t="n"/>
    </row>
    <row r="38" ht="20" customHeight="1">
      <c r="A38" s="7" t="n"/>
      <c r="B38" s="7" t="n"/>
      <c r="C38" s="7" t="n"/>
      <c r="D38" s="7" t="n"/>
      <c r="E38" s="19" t="n"/>
      <c r="F38" s="19" t="n"/>
      <c r="G38" s="16">
        <f>IF(E38="","",IF(F38="","",F38-E38))</f>
        <v/>
      </c>
      <c r="H38" s="17">
        <f>IF(E38="","",IF(F38="","",IF(E38=0,"",(F38-E38)/E38)))</f>
        <v/>
      </c>
      <c r="I38" s="20" t="n"/>
      <c r="J38" s="16">
        <f>IF(F38="","",IF(I38="","",IF(I38=0,"",F38/I38)))</f>
        <v/>
      </c>
      <c r="K38" s="7" t="n"/>
    </row>
    <row r="39" ht="20" customHeight="1">
      <c r="A39" s="7" t="n"/>
      <c r="B39" s="7" t="n"/>
      <c r="C39" s="7" t="n"/>
      <c r="D39" s="7" t="n"/>
      <c r="E39" s="19" t="n"/>
      <c r="F39" s="19" t="n"/>
      <c r="G39" s="16">
        <f>IF(E39="","",IF(F39="","",F39-E39))</f>
        <v/>
      </c>
      <c r="H39" s="17">
        <f>IF(E39="","",IF(F39="","",IF(E39=0,"",(F39-E39)/E39)))</f>
        <v/>
      </c>
      <c r="I39" s="20" t="n"/>
      <c r="J39" s="16">
        <f>IF(F39="","",IF(I39="","",IF(I39=0,"",F39/I39)))</f>
        <v/>
      </c>
      <c r="K39" s="7" t="n"/>
    </row>
    <row r="40" ht="20" customHeight="1">
      <c r="A40" s="7" t="n"/>
      <c r="B40" s="7" t="n"/>
      <c r="C40" s="7" t="n"/>
      <c r="D40" s="7" t="n"/>
      <c r="E40" s="19" t="n"/>
      <c r="F40" s="19" t="n"/>
      <c r="G40" s="16">
        <f>IF(E40="","",IF(F40="","",F40-E40))</f>
        <v/>
      </c>
      <c r="H40" s="17">
        <f>IF(E40="","",IF(F40="","",IF(E40=0,"",(F40-E40)/E40)))</f>
        <v/>
      </c>
      <c r="I40" s="20" t="n"/>
      <c r="J40" s="16">
        <f>IF(F40="","",IF(I40="","",IF(I40=0,"",F40/I40)))</f>
        <v/>
      </c>
      <c r="K40" s="7" t="n"/>
    </row>
    <row r="41" ht="20" customHeight="1">
      <c r="A41" s="7" t="n"/>
      <c r="B41" s="7" t="n"/>
      <c r="C41" s="7" t="n"/>
      <c r="D41" s="7" t="n"/>
      <c r="E41" s="19" t="n"/>
      <c r="F41" s="19" t="n"/>
      <c r="G41" s="16">
        <f>IF(E41="","",IF(F41="","",F41-E41))</f>
        <v/>
      </c>
      <c r="H41" s="17">
        <f>IF(E41="","",IF(F41="","",IF(E41=0,"",(F41-E41)/E41)))</f>
        <v/>
      </c>
      <c r="I41" s="20" t="n"/>
      <c r="J41" s="16">
        <f>IF(F41="","",IF(I41="","",IF(I41=0,"",F41/I41)))</f>
        <v/>
      </c>
      <c r="K41" s="7" t="n"/>
    </row>
    <row r="42" ht="20" customHeight="1">
      <c r="A42" s="7" t="n"/>
      <c r="B42" s="7" t="n"/>
      <c r="C42" s="7" t="n"/>
      <c r="D42" s="7" t="n"/>
      <c r="E42" s="19" t="n"/>
      <c r="F42" s="19" t="n"/>
      <c r="G42" s="16">
        <f>IF(E42="","",IF(F42="","",F42-E42))</f>
        <v/>
      </c>
      <c r="H42" s="17">
        <f>IF(E42="","",IF(F42="","",IF(E42=0,"",(F42-E42)/E42)))</f>
        <v/>
      </c>
      <c r="I42" s="20" t="n"/>
      <c r="J42" s="16">
        <f>IF(F42="","",IF(I42="","",IF(I42=0,"",F42/I42)))</f>
        <v/>
      </c>
      <c r="K42" s="7" t="n"/>
    </row>
    <row r="43" ht="20" customHeight="1">
      <c r="A43" s="7" t="n"/>
      <c r="B43" s="7" t="n"/>
      <c r="C43" s="7" t="n"/>
      <c r="D43" s="7" t="n"/>
      <c r="E43" s="19" t="n"/>
      <c r="F43" s="19" t="n"/>
      <c r="G43" s="16">
        <f>IF(E43="","",IF(F43="","",F43-E43))</f>
        <v/>
      </c>
      <c r="H43" s="17">
        <f>IF(E43="","",IF(F43="","",IF(E43=0,"",(F43-E43)/E43)))</f>
        <v/>
      </c>
      <c r="I43" s="20" t="n"/>
      <c r="J43" s="16">
        <f>IF(F43="","",IF(I43="","",IF(I43=0,"",F43/I43)))</f>
        <v/>
      </c>
      <c r="K43" s="7" t="n"/>
    </row>
    <row r="44" ht="20" customHeight="1">
      <c r="A44" s="7" t="n"/>
      <c r="B44" s="7" t="n"/>
      <c r="C44" s="7" t="n"/>
      <c r="D44" s="7" t="n"/>
      <c r="E44" s="19" t="n"/>
      <c r="F44" s="19" t="n"/>
      <c r="G44" s="16">
        <f>IF(E44="","",IF(F44="","",F44-E44))</f>
        <v/>
      </c>
      <c r="H44" s="17">
        <f>IF(E44="","",IF(F44="","",IF(E44=0,"",(F44-E44)/E44)))</f>
        <v/>
      </c>
      <c r="I44" s="20" t="n"/>
      <c r="J44" s="16">
        <f>IF(F44="","",IF(I44="","",IF(I44=0,"",F44/I44)))</f>
        <v/>
      </c>
      <c r="K44" s="7" t="n"/>
    </row>
    <row r="45" ht="20" customHeight="1">
      <c r="A45" s="7" t="n"/>
      <c r="B45" s="7" t="n"/>
      <c r="C45" s="7" t="n"/>
      <c r="D45" s="7" t="n"/>
      <c r="E45" s="19" t="n"/>
      <c r="F45" s="19" t="n"/>
      <c r="G45" s="16">
        <f>IF(E45="","",IF(F45="","",F45-E45))</f>
        <v/>
      </c>
      <c r="H45" s="17">
        <f>IF(E45="","",IF(F45="","",IF(E45=0,"",(F45-E45)/E45)))</f>
        <v/>
      </c>
      <c r="I45" s="20" t="n"/>
      <c r="J45" s="16">
        <f>IF(F45="","",IF(I45="","",IF(I45=0,"",F45/I45)))</f>
        <v/>
      </c>
      <c r="K45" s="7" t="n"/>
    </row>
    <row r="46" ht="20" customHeight="1">
      <c r="A46" s="7" t="n"/>
      <c r="B46" s="7" t="n"/>
      <c r="C46" s="7" t="n"/>
      <c r="D46" s="7" t="n"/>
      <c r="E46" s="19" t="n"/>
      <c r="F46" s="19" t="n"/>
      <c r="G46" s="16">
        <f>IF(E46="","",IF(F46="","",F46-E46))</f>
        <v/>
      </c>
      <c r="H46" s="17">
        <f>IF(E46="","",IF(F46="","",IF(E46=0,"",(F46-E46)/E46)))</f>
        <v/>
      </c>
      <c r="I46" s="20" t="n"/>
      <c r="J46" s="16">
        <f>IF(F46="","",IF(I46="","",IF(I46=0,"",F46/I46)))</f>
        <v/>
      </c>
      <c r="K46" s="7" t="n"/>
    </row>
    <row r="47" ht="20" customHeight="1">
      <c r="A47" s="7" t="n"/>
      <c r="B47" s="7" t="n"/>
      <c r="C47" s="7" t="n"/>
      <c r="D47" s="7" t="n"/>
      <c r="E47" s="19" t="n"/>
      <c r="F47" s="19" t="n"/>
      <c r="G47" s="16">
        <f>IF(E47="","",IF(F47="","",F47-E47))</f>
        <v/>
      </c>
      <c r="H47" s="17">
        <f>IF(E47="","",IF(F47="","",IF(E47=0,"",(F47-E47)/E47)))</f>
        <v/>
      </c>
      <c r="I47" s="20" t="n"/>
      <c r="J47" s="16">
        <f>IF(F47="","",IF(I47="","",IF(I47=0,"",F47/I47)))</f>
        <v/>
      </c>
      <c r="K47" s="7" t="n"/>
    </row>
    <row r="48" ht="20" customHeight="1">
      <c r="A48" s="7" t="n"/>
      <c r="B48" s="7" t="n"/>
      <c r="C48" s="7" t="n"/>
      <c r="D48" s="7" t="n"/>
      <c r="E48" s="19" t="n"/>
      <c r="F48" s="19" t="n"/>
      <c r="G48" s="16">
        <f>IF(E48="","",IF(F48="","",F48-E48))</f>
        <v/>
      </c>
      <c r="H48" s="17">
        <f>IF(E48="","",IF(F48="","",IF(E48=0,"",(F48-E48)/E48)))</f>
        <v/>
      </c>
      <c r="I48" s="20" t="n"/>
      <c r="J48" s="16">
        <f>IF(F48="","",IF(I48="","",IF(I48=0,"",F48/I48)))</f>
        <v/>
      </c>
      <c r="K48" s="7" t="n"/>
    </row>
    <row r="49" ht="20" customHeight="1">
      <c r="A49" s="7" t="n"/>
      <c r="B49" s="7" t="n"/>
      <c r="C49" s="7" t="n"/>
      <c r="D49" s="7" t="n"/>
      <c r="E49" s="19" t="n"/>
      <c r="F49" s="19" t="n"/>
      <c r="G49" s="16">
        <f>IF(E49="","",IF(F49="","",F49-E49))</f>
        <v/>
      </c>
      <c r="H49" s="17">
        <f>IF(E49="","",IF(F49="","",IF(E49=0,"",(F49-E49)/E49)))</f>
        <v/>
      </c>
      <c r="I49" s="20" t="n"/>
      <c r="J49" s="16">
        <f>IF(F49="","",IF(I49="","",IF(I49=0,"",F49/I49)))</f>
        <v/>
      </c>
      <c r="K49" s="7" t="n"/>
    </row>
    <row r="50" ht="20" customHeight="1">
      <c r="A50" s="7" t="n"/>
      <c r="B50" s="7" t="n"/>
      <c r="C50" s="7" t="n"/>
      <c r="D50" s="7" t="n"/>
      <c r="E50" s="19" t="n"/>
      <c r="F50" s="19" t="n"/>
      <c r="G50" s="16">
        <f>IF(E50="","",IF(F50="","",F50-E50))</f>
        <v/>
      </c>
      <c r="H50" s="17">
        <f>IF(E50="","",IF(F50="","",IF(E50=0,"",(F50-E50)/E50)))</f>
        <v/>
      </c>
      <c r="I50" s="20" t="n"/>
      <c r="J50" s="16">
        <f>IF(F50="","",IF(I50="","",IF(I50=0,"",F50/I50)))</f>
        <v/>
      </c>
      <c r="K50" s="7" t="n"/>
    </row>
    <row r="51" ht="20" customHeight="1">
      <c r="A51" s="7" t="n"/>
      <c r="B51" s="7" t="n"/>
      <c r="C51" s="7" t="n"/>
      <c r="D51" s="7" t="n"/>
      <c r="E51" s="19" t="n"/>
      <c r="F51" s="19" t="n"/>
      <c r="G51" s="16">
        <f>IF(E51="","",IF(F51="","",F51-E51))</f>
        <v/>
      </c>
      <c r="H51" s="17">
        <f>IF(E51="","",IF(F51="","",IF(E51=0,"",(F51-E51)/E51)))</f>
        <v/>
      </c>
      <c r="I51" s="20" t="n"/>
      <c r="J51" s="16">
        <f>IF(F51="","",IF(I51="","",IF(I51=0,"",F51/I51)))</f>
        <v/>
      </c>
      <c r="K51" s="7" t="n"/>
    </row>
    <row r="52" ht="20" customHeight="1">
      <c r="A52" s="7" t="n"/>
      <c r="B52" s="7" t="n"/>
      <c r="C52" s="7" t="n"/>
      <c r="D52" s="7" t="n"/>
      <c r="E52" s="19" t="n"/>
      <c r="F52" s="19" t="n"/>
      <c r="G52" s="16">
        <f>IF(E52="","",IF(F52="","",F52-E52))</f>
        <v/>
      </c>
      <c r="H52" s="17">
        <f>IF(E52="","",IF(F52="","",IF(E52=0,"",(F52-E52)/E52)))</f>
        <v/>
      </c>
      <c r="I52" s="20" t="n"/>
      <c r="J52" s="16">
        <f>IF(F52="","",IF(I52="","",IF(I52=0,"",F52/I52)))</f>
        <v/>
      </c>
      <c r="K52" s="7" t="n"/>
    </row>
    <row r="53" ht="20" customHeight="1">
      <c r="A53" s="7" t="n"/>
      <c r="B53" s="7" t="n"/>
      <c r="C53" s="7" t="n"/>
      <c r="D53" s="7" t="n"/>
      <c r="E53" s="19" t="n"/>
      <c r="F53" s="19" t="n"/>
      <c r="G53" s="16">
        <f>IF(E53="","",IF(F53="","",F53-E53))</f>
        <v/>
      </c>
      <c r="H53" s="17">
        <f>IF(E53="","",IF(F53="","",IF(E53=0,"",(F53-E53)/E53)))</f>
        <v/>
      </c>
      <c r="I53" s="20" t="n"/>
      <c r="J53" s="16">
        <f>IF(F53="","",IF(I53="","",IF(I53=0,"",F53/I53)))</f>
        <v/>
      </c>
      <c r="K53" s="7" t="n"/>
    </row>
    <row r="54" ht="20" customHeight="1">
      <c r="A54" s="7" t="n"/>
      <c r="B54" s="7" t="n"/>
      <c r="C54" s="7" t="n"/>
      <c r="D54" s="7" t="n"/>
      <c r="E54" s="19" t="n"/>
      <c r="F54" s="19" t="n"/>
      <c r="G54" s="16">
        <f>IF(E54="","",IF(F54="","",F54-E54))</f>
        <v/>
      </c>
      <c r="H54" s="17">
        <f>IF(E54="","",IF(F54="","",IF(E54=0,"",(F54-E54)/E54)))</f>
        <v/>
      </c>
      <c r="I54" s="20" t="n"/>
      <c r="J54" s="16">
        <f>IF(F54="","",IF(I54="","",IF(I54=0,"",F54/I54)))</f>
        <v/>
      </c>
      <c r="K54" s="7" t="n"/>
    </row>
    <row r="55" ht="20" customHeight="1">
      <c r="A55" s="7" t="n"/>
      <c r="B55" s="7" t="n"/>
      <c r="C55" s="7" t="n"/>
      <c r="D55" s="7" t="n"/>
      <c r="E55" s="19" t="n"/>
      <c r="F55" s="19" t="n"/>
      <c r="G55" s="16">
        <f>IF(E55="","",IF(F55="","",F55-E55))</f>
        <v/>
      </c>
      <c r="H55" s="17">
        <f>IF(E55="","",IF(F55="","",IF(E55=0,"",(F55-E55)/E55)))</f>
        <v/>
      </c>
      <c r="I55" s="20" t="n"/>
      <c r="J55" s="16">
        <f>IF(F55="","",IF(I55="","",IF(I55=0,"",F55/I55)))</f>
        <v/>
      </c>
      <c r="K55" s="7" t="n"/>
    </row>
    <row r="56" ht="20" customHeight="1">
      <c r="A56" s="7" t="n"/>
      <c r="B56" s="7" t="n"/>
      <c r="C56" s="7" t="n"/>
      <c r="D56" s="7" t="n"/>
      <c r="E56" s="19" t="n"/>
      <c r="F56" s="19" t="n"/>
      <c r="G56" s="16">
        <f>IF(E56="","",IF(F56="","",F56-E56))</f>
        <v/>
      </c>
      <c r="H56" s="17">
        <f>IF(E56="","",IF(F56="","",IF(E56=0,"",(F56-E56)/E56)))</f>
        <v/>
      </c>
      <c r="I56" s="20" t="n"/>
      <c r="J56" s="16">
        <f>IF(F56="","",IF(I56="","",IF(I56=0,"",F56/I56)))</f>
        <v/>
      </c>
      <c r="K56" s="7" t="n"/>
    </row>
    <row r="57" ht="20" customHeight="1">
      <c r="A57" s="7" t="n"/>
      <c r="B57" s="7" t="n"/>
      <c r="C57" s="7" t="n"/>
      <c r="D57" s="7" t="n"/>
      <c r="E57" s="19" t="n"/>
      <c r="F57" s="19" t="n"/>
      <c r="G57" s="16">
        <f>IF(E57="","",IF(F57="","",F57-E57))</f>
        <v/>
      </c>
      <c r="H57" s="17">
        <f>IF(E57="","",IF(F57="","",IF(E57=0,"",(F57-E57)/E57)))</f>
        <v/>
      </c>
      <c r="I57" s="20" t="n"/>
      <c r="J57" s="16">
        <f>IF(F57="","",IF(I57="","",IF(I57=0,"",F57/I57)))</f>
        <v/>
      </c>
      <c r="K57" s="7" t="n"/>
    </row>
    <row r="58" ht="20" customHeight="1">
      <c r="A58" s="7" t="n"/>
      <c r="B58" s="7" t="n"/>
      <c r="C58" s="7" t="n"/>
      <c r="D58" s="7" t="n"/>
      <c r="E58" s="19" t="n"/>
      <c r="F58" s="19" t="n"/>
      <c r="G58" s="16">
        <f>IF(E58="","",IF(F58="","",F58-E58))</f>
        <v/>
      </c>
      <c r="H58" s="17">
        <f>IF(E58="","",IF(F58="","",IF(E58=0,"",(F58-E58)/E58)))</f>
        <v/>
      </c>
      <c r="I58" s="20" t="n"/>
      <c r="J58" s="16">
        <f>IF(F58="","",IF(I58="","",IF(I58=0,"",F58/I58)))</f>
        <v/>
      </c>
      <c r="K58" s="7" t="n"/>
    </row>
    <row r="59" ht="20" customHeight="1">
      <c r="A59" s="7" t="n"/>
      <c r="B59" s="7" t="n"/>
      <c r="C59" s="7" t="n"/>
      <c r="D59" s="7" t="n"/>
      <c r="E59" s="19" t="n"/>
      <c r="F59" s="19" t="n"/>
      <c r="G59" s="16">
        <f>IF(E59="","",IF(F59="","",F59-E59))</f>
        <v/>
      </c>
      <c r="H59" s="17">
        <f>IF(E59="","",IF(F59="","",IF(E59=0,"",(F59-E59)/E59)))</f>
        <v/>
      </c>
      <c r="I59" s="20" t="n"/>
      <c r="J59" s="16">
        <f>IF(F59="","",IF(I59="","",IF(I59=0,"",F59/I59)))</f>
        <v/>
      </c>
      <c r="K59" s="7" t="n"/>
    </row>
    <row r="60" ht="20" customHeight="1">
      <c r="A60" s="7" t="n"/>
      <c r="B60" s="7" t="n"/>
      <c r="C60" s="7" t="n"/>
      <c r="D60" s="7" t="n"/>
      <c r="E60" s="19" t="n"/>
      <c r="F60" s="19" t="n"/>
      <c r="G60" s="16">
        <f>IF(E60="","",IF(F60="","",F60-E60))</f>
        <v/>
      </c>
      <c r="H60" s="17">
        <f>IF(E60="","",IF(F60="","",IF(E60=0,"",(F60-E60)/E60)))</f>
        <v/>
      </c>
      <c r="I60" s="20" t="n"/>
      <c r="J60" s="16">
        <f>IF(F60="","",IF(I60="","",IF(I60=0,"",F60/I60)))</f>
        <v/>
      </c>
      <c r="K60" s="7" t="n"/>
    </row>
    <row r="61" ht="20" customHeight="1">
      <c r="A61" s="7" t="n"/>
      <c r="B61" s="7" t="n"/>
      <c r="C61" s="7" t="n"/>
      <c r="D61" s="7" t="n"/>
      <c r="E61" s="19" t="n"/>
      <c r="F61" s="19" t="n"/>
      <c r="G61" s="16">
        <f>IF(E61="","",IF(F61="","",F61-E61))</f>
        <v/>
      </c>
      <c r="H61" s="17">
        <f>IF(E61="","",IF(F61="","",IF(E61=0,"",(F61-E61)/E61)))</f>
        <v/>
      </c>
      <c r="I61" s="20" t="n"/>
      <c r="J61" s="16">
        <f>IF(F61="","",IF(I61="","",IF(I61=0,"",F61/I61)))</f>
        <v/>
      </c>
      <c r="K61" s="7" t="n"/>
    </row>
    <row r="62" ht="20" customHeight="1">
      <c r="A62" s="7" t="n"/>
      <c r="B62" s="7" t="n"/>
      <c r="C62" s="7" t="n"/>
      <c r="D62" s="7" t="n"/>
      <c r="E62" s="19" t="n"/>
      <c r="F62" s="19" t="n"/>
      <c r="G62" s="16">
        <f>IF(E62="","",IF(F62="","",F62-E62))</f>
        <v/>
      </c>
      <c r="H62" s="17">
        <f>IF(E62="","",IF(F62="","",IF(E62=0,"",(F62-E62)/E62)))</f>
        <v/>
      </c>
      <c r="I62" s="20" t="n"/>
      <c r="J62" s="16">
        <f>IF(F62="","",IF(I62="","",IF(I62=0,"",F62/I62)))</f>
        <v/>
      </c>
      <c r="K62" s="7" t="n"/>
    </row>
    <row r="63" ht="20" customHeight="1">
      <c r="A63" s="7" t="n"/>
      <c r="B63" s="7" t="n"/>
      <c r="C63" s="7" t="n"/>
      <c r="D63" s="7" t="n"/>
      <c r="E63" s="19" t="n"/>
      <c r="F63" s="19" t="n"/>
      <c r="G63" s="16">
        <f>IF(E63="","",IF(F63="","",F63-E63))</f>
        <v/>
      </c>
      <c r="H63" s="17">
        <f>IF(E63="","",IF(F63="","",IF(E63=0,"",(F63-E63)/E63)))</f>
        <v/>
      </c>
      <c r="I63" s="20" t="n"/>
      <c r="J63" s="16">
        <f>IF(F63="","",IF(I63="","",IF(I63=0,"",F63/I63)))</f>
        <v/>
      </c>
      <c r="K63" s="7" t="n"/>
    </row>
    <row r="64" ht="20" customHeight="1">
      <c r="A64" s="7" t="n"/>
      <c r="B64" s="7" t="n"/>
      <c r="C64" s="7" t="n"/>
      <c r="D64" s="7" t="n"/>
      <c r="E64" s="19" t="n"/>
      <c r="F64" s="19" t="n"/>
      <c r="G64" s="16">
        <f>IF(E64="","",IF(F64="","",F64-E64))</f>
        <v/>
      </c>
      <c r="H64" s="17">
        <f>IF(E64="","",IF(F64="","",IF(E64=0,"",(F64-E64)/E64)))</f>
        <v/>
      </c>
      <c r="I64" s="20" t="n"/>
      <c r="J64" s="16">
        <f>IF(F64="","",IF(I64="","",IF(I64=0,"",F64/I64)))</f>
        <v/>
      </c>
      <c r="K64" s="7" t="n"/>
    </row>
    <row r="66">
      <c r="D66" s="21" t="inlineStr">
        <is>
          <t>TOTAL</t>
        </is>
      </c>
      <c r="E66" s="22">
        <f>SUM(E5:E64)</f>
        <v/>
      </c>
      <c r="F66" s="22">
        <f>SUM(F5:F64)</f>
        <v/>
      </c>
      <c r="G66" s="22">
        <f>IF(E66=0,"",F66-E66)</f>
        <v/>
      </c>
      <c r="H66" s="23">
        <f>IF(E66=0,"",(F66-E66)/E66)</f>
        <v/>
      </c>
    </row>
    <row r="67">
      <c r="A67" s="24" t="inlineStr">
        <is>
          <t>Le total additionne toutes les lignes, exemples compris : supprimez les lignes « Exemple » avant usage. Pour comparer des sites, gardez les mêmes postes et la même définition de surface.</t>
        </is>
      </c>
    </row>
  </sheetData>
  <mergeCells count="3">
    <mergeCell ref="A2:K2"/>
    <mergeCell ref="A1:K1"/>
    <mergeCell ref="A67:K67"/>
  </mergeCells>
  <dataValidations count="1">
    <dataValidation sqref="A5:A64" showDropDown="0" showInputMessage="0" showErrorMessage="0" allowBlank="1" errorTitle="Valeur non prévue" error="Choisissez une valeur dans la liste." type="list">
      <formula1>=Listes!$F$5:$F$6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84"/>
  <sheetViews>
    <sheetView showGridLines="1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0" customWidth="1" min="2" max="2"/>
    <col width="13" customWidth="1" min="3" max="3"/>
    <col width="18" customWidth="1" min="4" max="4"/>
    <col width="20" customWidth="1" min="5" max="5"/>
    <col width="30" customWidth="1" min="6" max="6"/>
    <col width="28" customWidth="1" min="7" max="7"/>
    <col width="32" customWidth="1" min="8" max="8"/>
    <col width="18" customWidth="1" min="9" max="9"/>
    <col width="13" customWidth="1" min="10" max="10"/>
    <col width="12" customWidth="1" min="11" max="11"/>
    <col width="13" customWidth="1" min="12" max="12"/>
    <col width="26" customWidth="1" min="13" max="13"/>
    <col width="16" customWidth="1" min="14" max="14"/>
  </cols>
  <sheetData>
    <row r="1" ht="24" customHeight="1">
      <c r="A1" s="1" t="inlineStr">
        <is>
          <t>harmony.  par Depanneo  —  Plan d'actions</t>
        </is>
      </c>
    </row>
    <row r="2" ht="30" customHeight="1">
      <c r="A2" s="4" t="inlineStr">
        <is>
          <t>Une ligne par mesure corrective engagée à la suite d'un écart, suivie jusqu'à sa clôture.  Modèle fourni à titre indicatif, à adapter et à faire valider avant usage.</t>
        </is>
      </c>
    </row>
    <row r="4" ht="36" customHeight="1">
      <c r="A4" s="5" t="inlineStr">
        <is>
          <t>N°</t>
        </is>
      </c>
      <c r="B4" s="5" t="inlineStr">
        <is>
          <t>Ligne</t>
        </is>
      </c>
      <c r="C4" s="5" t="inlineStr">
        <is>
          <t>Date d'ouverture</t>
        </is>
      </c>
      <c r="D4" s="5" t="inlineStr">
        <is>
          <t>Site</t>
        </is>
      </c>
      <c r="E4" s="5" t="inlineStr">
        <is>
          <t>Enjeu</t>
        </is>
      </c>
      <c r="F4" s="5" t="inlineStr">
        <is>
          <t>Indicateur concerné</t>
        </is>
      </c>
      <c r="G4" s="5" t="inlineStr">
        <is>
          <t>Écart constaté</t>
        </is>
      </c>
      <c r="H4" s="5" t="inlineStr">
        <is>
          <t>Mesure corrective</t>
        </is>
      </c>
      <c r="I4" s="5" t="inlineStr">
        <is>
          <t>Responsable</t>
        </is>
      </c>
      <c r="J4" s="5" t="inlineStr">
        <is>
          <t>Échéance</t>
        </is>
      </c>
      <c r="K4" s="5" t="inlineStr">
        <is>
          <t>Statut</t>
        </is>
      </c>
      <c r="L4" s="5" t="inlineStr">
        <is>
          <t>Date de clôture</t>
        </is>
      </c>
      <c r="M4" s="5" t="inlineStr">
        <is>
          <t>Résultat obtenu</t>
        </is>
      </c>
      <c r="N4" s="5" t="inlineStr">
        <is>
          <t>Calcul : enjeu action ouverte</t>
        </is>
      </c>
    </row>
    <row r="5" ht="32" customHeight="1">
      <c r="A5" s="8" t="n">
        <v>1</v>
      </c>
      <c r="B5" s="8" t="inlineStr">
        <is>
          <t>Exemple</t>
        </is>
      </c>
      <c r="C5" s="25" t="n">
        <v>46297</v>
      </c>
      <c r="D5" s="8" t="inlineStr">
        <is>
          <t>Site A</t>
        </is>
      </c>
      <c r="E5" s="8" t="inlineStr">
        <is>
          <t>Maintenance</t>
        </is>
      </c>
      <c r="F5" s="8" t="inlineStr">
        <is>
          <t>Taux de préventif réalisé</t>
        </is>
      </c>
      <c r="G5" s="8" t="inlineStr">
        <is>
          <t>Préventif réalisé sous le seuil</t>
        </is>
      </c>
      <c r="H5" s="8" t="inlineStr">
        <is>
          <t>Replanifier les opérations reportées avec l'occupant</t>
        </is>
      </c>
      <c r="I5" s="8" t="inlineStr">
        <is>
          <t>Responsable de site</t>
        </is>
      </c>
      <c r="J5" s="25" t="n">
        <v>46326</v>
      </c>
      <c r="K5" s="8" t="inlineStr">
        <is>
          <t>En cours</t>
        </is>
      </c>
      <c r="L5" s="26" t="n"/>
      <c r="M5" s="8" t="inlineStr"/>
      <c r="N5" s="13">
        <f>IF(E5="","",IF(K5="À lancer",E5,IF(K5="En cours",E5,"")))</f>
        <v/>
      </c>
    </row>
    <row r="6" ht="32" customHeight="1">
      <c r="A6" s="8" t="n">
        <v>2</v>
      </c>
      <c r="B6" s="8" t="inlineStr">
        <is>
          <t>Exemple</t>
        </is>
      </c>
      <c r="C6" s="25" t="n">
        <v>46297</v>
      </c>
      <c r="D6" s="8" t="inlineStr">
        <is>
          <t>Site B</t>
        </is>
      </c>
      <c r="E6" s="8" t="inlineStr">
        <is>
          <t>Sécurité et conformité</t>
        </is>
      </c>
      <c r="F6" s="8" t="inlineStr">
        <is>
          <t>Taux de vérifications périodiques réglementaires réalisées dans les délais</t>
        </is>
      </c>
      <c r="G6" s="8" t="inlineStr">
        <is>
          <t>Vérification électrique en retard</t>
        </is>
      </c>
      <c r="H6" s="8" t="inlineStr">
        <is>
          <t>Commander la vérification et suivre la levée des écarts</t>
        </is>
      </c>
      <c r="I6" s="8" t="inlineStr">
        <is>
          <t>Facility manager</t>
        </is>
      </c>
      <c r="J6" s="25" t="n">
        <v>46310</v>
      </c>
      <c r="K6" s="8" t="inlineStr">
        <is>
          <t>À lancer</t>
        </is>
      </c>
      <c r="L6" s="26" t="n"/>
      <c r="M6" s="8" t="inlineStr"/>
      <c r="N6" s="13">
        <f>IF(E6="","",IF(K6="À lancer",E6,IF(K6="En cours",E6,"")))</f>
        <v/>
      </c>
    </row>
    <row r="7" ht="20" customHeight="1">
      <c r="A7" s="7" t="n"/>
      <c r="B7" s="7" t="n"/>
      <c r="C7" s="26" t="n"/>
      <c r="D7" s="7" t="n"/>
      <c r="E7" s="7" t="n"/>
      <c r="F7" s="7" t="n"/>
      <c r="G7" s="7" t="n"/>
      <c r="H7" s="7" t="n"/>
      <c r="I7" s="7" t="n"/>
      <c r="J7" s="26" t="n"/>
      <c r="K7" s="7" t="n"/>
      <c r="L7" s="26" t="n"/>
      <c r="M7" s="7" t="n"/>
      <c r="N7" s="13">
        <f>IF(E7="","",IF(K7="À lancer",E7,IF(K7="En cours",E7,"")))</f>
        <v/>
      </c>
    </row>
    <row r="8" ht="20" customHeight="1">
      <c r="A8" s="7" t="n"/>
      <c r="B8" s="7" t="n"/>
      <c r="C8" s="26" t="n"/>
      <c r="D8" s="7" t="n"/>
      <c r="E8" s="7" t="n"/>
      <c r="F8" s="7" t="n"/>
      <c r="G8" s="7" t="n"/>
      <c r="H8" s="7" t="n"/>
      <c r="I8" s="7" t="n"/>
      <c r="J8" s="26" t="n"/>
      <c r="K8" s="7" t="n"/>
      <c r="L8" s="26" t="n"/>
      <c r="M8" s="7" t="n"/>
      <c r="N8" s="13">
        <f>IF(E8="","",IF(K8="À lancer",E8,IF(K8="En cours",E8,"")))</f>
        <v/>
      </c>
    </row>
    <row r="9" ht="20" customHeight="1">
      <c r="A9" s="7" t="n"/>
      <c r="B9" s="7" t="n"/>
      <c r="C9" s="26" t="n"/>
      <c r="D9" s="7" t="n"/>
      <c r="E9" s="7" t="n"/>
      <c r="F9" s="7" t="n"/>
      <c r="G9" s="7" t="n"/>
      <c r="H9" s="7" t="n"/>
      <c r="I9" s="7" t="n"/>
      <c r="J9" s="26" t="n"/>
      <c r="K9" s="7" t="n"/>
      <c r="L9" s="26" t="n"/>
      <c r="M9" s="7" t="n"/>
      <c r="N9" s="13">
        <f>IF(E9="","",IF(K9="À lancer",E9,IF(K9="En cours",E9,"")))</f>
        <v/>
      </c>
    </row>
    <row r="10" ht="20" customHeight="1">
      <c r="A10" s="7" t="n"/>
      <c r="B10" s="7" t="n"/>
      <c r="C10" s="26" t="n"/>
      <c r="D10" s="7" t="n"/>
      <c r="E10" s="7" t="n"/>
      <c r="F10" s="7" t="n"/>
      <c r="G10" s="7" t="n"/>
      <c r="H10" s="7" t="n"/>
      <c r="I10" s="7" t="n"/>
      <c r="J10" s="26" t="n"/>
      <c r="K10" s="7" t="n"/>
      <c r="L10" s="26" t="n"/>
      <c r="M10" s="7" t="n"/>
      <c r="N10" s="13">
        <f>IF(E10="","",IF(K10="À lancer",E10,IF(K10="En cours",E10,"")))</f>
        <v/>
      </c>
    </row>
    <row r="11" ht="20" customHeight="1">
      <c r="A11" s="7" t="n"/>
      <c r="B11" s="7" t="n"/>
      <c r="C11" s="26" t="n"/>
      <c r="D11" s="7" t="n"/>
      <c r="E11" s="7" t="n"/>
      <c r="F11" s="7" t="n"/>
      <c r="G11" s="7" t="n"/>
      <c r="H11" s="7" t="n"/>
      <c r="I11" s="7" t="n"/>
      <c r="J11" s="26" t="n"/>
      <c r="K11" s="7" t="n"/>
      <c r="L11" s="26" t="n"/>
      <c r="M11" s="7" t="n"/>
      <c r="N11" s="13">
        <f>IF(E11="","",IF(K11="À lancer",E11,IF(K11="En cours",E11,"")))</f>
        <v/>
      </c>
    </row>
    <row r="12" ht="20" customHeight="1">
      <c r="A12" s="7" t="n"/>
      <c r="B12" s="7" t="n"/>
      <c r="C12" s="26" t="n"/>
      <c r="D12" s="7" t="n"/>
      <c r="E12" s="7" t="n"/>
      <c r="F12" s="7" t="n"/>
      <c r="G12" s="7" t="n"/>
      <c r="H12" s="7" t="n"/>
      <c r="I12" s="7" t="n"/>
      <c r="J12" s="26" t="n"/>
      <c r="K12" s="7" t="n"/>
      <c r="L12" s="26" t="n"/>
      <c r="M12" s="7" t="n"/>
      <c r="N12" s="13">
        <f>IF(E12="","",IF(K12="À lancer",E12,IF(K12="En cours",E12,"")))</f>
        <v/>
      </c>
    </row>
    <row r="13" ht="20" customHeight="1">
      <c r="A13" s="7" t="n"/>
      <c r="B13" s="7" t="n"/>
      <c r="C13" s="26" t="n"/>
      <c r="D13" s="7" t="n"/>
      <c r="E13" s="7" t="n"/>
      <c r="F13" s="7" t="n"/>
      <c r="G13" s="7" t="n"/>
      <c r="H13" s="7" t="n"/>
      <c r="I13" s="7" t="n"/>
      <c r="J13" s="26" t="n"/>
      <c r="K13" s="7" t="n"/>
      <c r="L13" s="26" t="n"/>
      <c r="M13" s="7" t="n"/>
      <c r="N13" s="13">
        <f>IF(E13="","",IF(K13="À lancer",E13,IF(K13="En cours",E13,"")))</f>
        <v/>
      </c>
    </row>
    <row r="14" ht="20" customHeight="1">
      <c r="A14" s="7" t="n"/>
      <c r="B14" s="7" t="n"/>
      <c r="C14" s="26" t="n"/>
      <c r="D14" s="7" t="n"/>
      <c r="E14" s="7" t="n"/>
      <c r="F14" s="7" t="n"/>
      <c r="G14" s="7" t="n"/>
      <c r="H14" s="7" t="n"/>
      <c r="I14" s="7" t="n"/>
      <c r="J14" s="26" t="n"/>
      <c r="K14" s="7" t="n"/>
      <c r="L14" s="26" t="n"/>
      <c r="M14" s="7" t="n"/>
      <c r="N14" s="13">
        <f>IF(E14="","",IF(K14="À lancer",E14,IF(K14="En cours",E14,"")))</f>
        <v/>
      </c>
    </row>
    <row r="15" ht="20" customHeight="1">
      <c r="A15" s="7" t="n"/>
      <c r="B15" s="7" t="n"/>
      <c r="C15" s="26" t="n"/>
      <c r="D15" s="7" t="n"/>
      <c r="E15" s="7" t="n"/>
      <c r="F15" s="7" t="n"/>
      <c r="G15" s="7" t="n"/>
      <c r="H15" s="7" t="n"/>
      <c r="I15" s="7" t="n"/>
      <c r="J15" s="26" t="n"/>
      <c r="K15" s="7" t="n"/>
      <c r="L15" s="26" t="n"/>
      <c r="M15" s="7" t="n"/>
      <c r="N15" s="13">
        <f>IF(E15="","",IF(K15="À lancer",E15,IF(K15="En cours",E15,"")))</f>
        <v/>
      </c>
    </row>
    <row r="16" ht="20" customHeight="1">
      <c r="A16" s="7" t="n"/>
      <c r="B16" s="7" t="n"/>
      <c r="C16" s="26" t="n"/>
      <c r="D16" s="7" t="n"/>
      <c r="E16" s="7" t="n"/>
      <c r="F16" s="7" t="n"/>
      <c r="G16" s="7" t="n"/>
      <c r="H16" s="7" t="n"/>
      <c r="I16" s="7" t="n"/>
      <c r="J16" s="26" t="n"/>
      <c r="K16" s="7" t="n"/>
      <c r="L16" s="26" t="n"/>
      <c r="M16" s="7" t="n"/>
      <c r="N16" s="13">
        <f>IF(E16="","",IF(K16="À lancer",E16,IF(K16="En cours",E16,"")))</f>
        <v/>
      </c>
    </row>
    <row r="17" ht="20" customHeight="1">
      <c r="A17" s="7" t="n"/>
      <c r="B17" s="7" t="n"/>
      <c r="C17" s="26" t="n"/>
      <c r="D17" s="7" t="n"/>
      <c r="E17" s="7" t="n"/>
      <c r="F17" s="7" t="n"/>
      <c r="G17" s="7" t="n"/>
      <c r="H17" s="7" t="n"/>
      <c r="I17" s="7" t="n"/>
      <c r="J17" s="26" t="n"/>
      <c r="K17" s="7" t="n"/>
      <c r="L17" s="26" t="n"/>
      <c r="M17" s="7" t="n"/>
      <c r="N17" s="13">
        <f>IF(E17="","",IF(K17="À lancer",E17,IF(K17="En cours",E17,"")))</f>
        <v/>
      </c>
    </row>
    <row r="18" ht="20" customHeight="1">
      <c r="A18" s="7" t="n"/>
      <c r="B18" s="7" t="n"/>
      <c r="C18" s="26" t="n"/>
      <c r="D18" s="7" t="n"/>
      <c r="E18" s="7" t="n"/>
      <c r="F18" s="7" t="n"/>
      <c r="G18" s="7" t="n"/>
      <c r="H18" s="7" t="n"/>
      <c r="I18" s="7" t="n"/>
      <c r="J18" s="26" t="n"/>
      <c r="K18" s="7" t="n"/>
      <c r="L18" s="26" t="n"/>
      <c r="M18" s="7" t="n"/>
      <c r="N18" s="13">
        <f>IF(E18="","",IF(K18="À lancer",E18,IF(K18="En cours",E18,"")))</f>
        <v/>
      </c>
    </row>
    <row r="19" ht="20" customHeight="1">
      <c r="A19" s="7" t="n"/>
      <c r="B19" s="7" t="n"/>
      <c r="C19" s="26" t="n"/>
      <c r="D19" s="7" t="n"/>
      <c r="E19" s="7" t="n"/>
      <c r="F19" s="7" t="n"/>
      <c r="G19" s="7" t="n"/>
      <c r="H19" s="7" t="n"/>
      <c r="I19" s="7" t="n"/>
      <c r="J19" s="26" t="n"/>
      <c r="K19" s="7" t="n"/>
      <c r="L19" s="26" t="n"/>
      <c r="M19" s="7" t="n"/>
      <c r="N19" s="13">
        <f>IF(E19="","",IF(K19="À lancer",E19,IF(K19="En cours",E19,"")))</f>
        <v/>
      </c>
    </row>
    <row r="20" ht="20" customHeight="1">
      <c r="A20" s="7" t="n"/>
      <c r="B20" s="7" t="n"/>
      <c r="C20" s="26" t="n"/>
      <c r="D20" s="7" t="n"/>
      <c r="E20" s="7" t="n"/>
      <c r="F20" s="7" t="n"/>
      <c r="G20" s="7" t="n"/>
      <c r="H20" s="7" t="n"/>
      <c r="I20" s="7" t="n"/>
      <c r="J20" s="26" t="n"/>
      <c r="K20" s="7" t="n"/>
      <c r="L20" s="26" t="n"/>
      <c r="M20" s="7" t="n"/>
      <c r="N20" s="13">
        <f>IF(E20="","",IF(K20="À lancer",E20,IF(K20="En cours",E20,"")))</f>
        <v/>
      </c>
    </row>
    <row r="21" ht="20" customHeight="1">
      <c r="A21" s="7" t="n"/>
      <c r="B21" s="7" t="n"/>
      <c r="C21" s="26" t="n"/>
      <c r="D21" s="7" t="n"/>
      <c r="E21" s="7" t="n"/>
      <c r="F21" s="7" t="n"/>
      <c r="G21" s="7" t="n"/>
      <c r="H21" s="7" t="n"/>
      <c r="I21" s="7" t="n"/>
      <c r="J21" s="26" t="n"/>
      <c r="K21" s="7" t="n"/>
      <c r="L21" s="26" t="n"/>
      <c r="M21" s="7" t="n"/>
      <c r="N21" s="13">
        <f>IF(E21="","",IF(K21="À lancer",E21,IF(K21="En cours",E21,"")))</f>
        <v/>
      </c>
    </row>
    <row r="22" ht="20" customHeight="1">
      <c r="A22" s="7" t="n"/>
      <c r="B22" s="7" t="n"/>
      <c r="C22" s="26" t="n"/>
      <c r="D22" s="7" t="n"/>
      <c r="E22" s="7" t="n"/>
      <c r="F22" s="7" t="n"/>
      <c r="G22" s="7" t="n"/>
      <c r="H22" s="7" t="n"/>
      <c r="I22" s="7" t="n"/>
      <c r="J22" s="26" t="n"/>
      <c r="K22" s="7" t="n"/>
      <c r="L22" s="26" t="n"/>
      <c r="M22" s="7" t="n"/>
      <c r="N22" s="13">
        <f>IF(E22="","",IF(K22="À lancer",E22,IF(K22="En cours",E22,"")))</f>
        <v/>
      </c>
    </row>
    <row r="23" ht="20" customHeight="1">
      <c r="A23" s="7" t="n"/>
      <c r="B23" s="7" t="n"/>
      <c r="C23" s="26" t="n"/>
      <c r="D23" s="7" t="n"/>
      <c r="E23" s="7" t="n"/>
      <c r="F23" s="7" t="n"/>
      <c r="G23" s="7" t="n"/>
      <c r="H23" s="7" t="n"/>
      <c r="I23" s="7" t="n"/>
      <c r="J23" s="26" t="n"/>
      <c r="K23" s="7" t="n"/>
      <c r="L23" s="26" t="n"/>
      <c r="M23" s="7" t="n"/>
      <c r="N23" s="13">
        <f>IF(E23="","",IF(K23="À lancer",E23,IF(K23="En cours",E23,"")))</f>
        <v/>
      </c>
    </row>
    <row r="24" ht="20" customHeight="1">
      <c r="A24" s="7" t="n"/>
      <c r="B24" s="7" t="n"/>
      <c r="C24" s="26" t="n"/>
      <c r="D24" s="7" t="n"/>
      <c r="E24" s="7" t="n"/>
      <c r="F24" s="7" t="n"/>
      <c r="G24" s="7" t="n"/>
      <c r="H24" s="7" t="n"/>
      <c r="I24" s="7" t="n"/>
      <c r="J24" s="26" t="n"/>
      <c r="K24" s="7" t="n"/>
      <c r="L24" s="26" t="n"/>
      <c r="M24" s="7" t="n"/>
      <c r="N24" s="13">
        <f>IF(E24="","",IF(K24="À lancer",E24,IF(K24="En cours",E24,"")))</f>
        <v/>
      </c>
    </row>
    <row r="25" ht="20" customHeight="1">
      <c r="A25" s="7" t="n"/>
      <c r="B25" s="7" t="n"/>
      <c r="C25" s="26" t="n"/>
      <c r="D25" s="7" t="n"/>
      <c r="E25" s="7" t="n"/>
      <c r="F25" s="7" t="n"/>
      <c r="G25" s="7" t="n"/>
      <c r="H25" s="7" t="n"/>
      <c r="I25" s="7" t="n"/>
      <c r="J25" s="26" t="n"/>
      <c r="K25" s="7" t="n"/>
      <c r="L25" s="26" t="n"/>
      <c r="M25" s="7" t="n"/>
      <c r="N25" s="13">
        <f>IF(E25="","",IF(K25="À lancer",E25,IF(K25="En cours",E25,"")))</f>
        <v/>
      </c>
    </row>
    <row r="26" ht="20" customHeight="1">
      <c r="A26" s="7" t="n"/>
      <c r="B26" s="7" t="n"/>
      <c r="C26" s="26" t="n"/>
      <c r="D26" s="7" t="n"/>
      <c r="E26" s="7" t="n"/>
      <c r="F26" s="7" t="n"/>
      <c r="G26" s="7" t="n"/>
      <c r="H26" s="7" t="n"/>
      <c r="I26" s="7" t="n"/>
      <c r="J26" s="26" t="n"/>
      <c r="K26" s="7" t="n"/>
      <c r="L26" s="26" t="n"/>
      <c r="M26" s="7" t="n"/>
      <c r="N26" s="13">
        <f>IF(E26="","",IF(K26="À lancer",E26,IF(K26="En cours",E26,"")))</f>
        <v/>
      </c>
    </row>
    <row r="27" ht="20" customHeight="1">
      <c r="A27" s="7" t="n"/>
      <c r="B27" s="7" t="n"/>
      <c r="C27" s="26" t="n"/>
      <c r="D27" s="7" t="n"/>
      <c r="E27" s="7" t="n"/>
      <c r="F27" s="7" t="n"/>
      <c r="G27" s="7" t="n"/>
      <c r="H27" s="7" t="n"/>
      <c r="I27" s="7" t="n"/>
      <c r="J27" s="26" t="n"/>
      <c r="K27" s="7" t="n"/>
      <c r="L27" s="26" t="n"/>
      <c r="M27" s="7" t="n"/>
      <c r="N27" s="13">
        <f>IF(E27="","",IF(K27="À lancer",E27,IF(K27="En cours",E27,"")))</f>
        <v/>
      </c>
    </row>
    <row r="28" ht="20" customHeight="1">
      <c r="A28" s="7" t="n"/>
      <c r="B28" s="7" t="n"/>
      <c r="C28" s="26" t="n"/>
      <c r="D28" s="7" t="n"/>
      <c r="E28" s="7" t="n"/>
      <c r="F28" s="7" t="n"/>
      <c r="G28" s="7" t="n"/>
      <c r="H28" s="7" t="n"/>
      <c r="I28" s="7" t="n"/>
      <c r="J28" s="26" t="n"/>
      <c r="K28" s="7" t="n"/>
      <c r="L28" s="26" t="n"/>
      <c r="M28" s="7" t="n"/>
      <c r="N28" s="13">
        <f>IF(E28="","",IF(K28="À lancer",E28,IF(K28="En cours",E28,"")))</f>
        <v/>
      </c>
    </row>
    <row r="29" ht="20" customHeight="1">
      <c r="A29" s="7" t="n"/>
      <c r="B29" s="7" t="n"/>
      <c r="C29" s="26" t="n"/>
      <c r="D29" s="7" t="n"/>
      <c r="E29" s="7" t="n"/>
      <c r="F29" s="7" t="n"/>
      <c r="G29" s="7" t="n"/>
      <c r="H29" s="7" t="n"/>
      <c r="I29" s="7" t="n"/>
      <c r="J29" s="26" t="n"/>
      <c r="K29" s="7" t="n"/>
      <c r="L29" s="26" t="n"/>
      <c r="M29" s="7" t="n"/>
      <c r="N29" s="13">
        <f>IF(E29="","",IF(K29="À lancer",E29,IF(K29="En cours",E29,"")))</f>
        <v/>
      </c>
    </row>
    <row r="30" ht="20" customHeight="1">
      <c r="A30" s="7" t="n"/>
      <c r="B30" s="7" t="n"/>
      <c r="C30" s="26" t="n"/>
      <c r="D30" s="7" t="n"/>
      <c r="E30" s="7" t="n"/>
      <c r="F30" s="7" t="n"/>
      <c r="G30" s="7" t="n"/>
      <c r="H30" s="7" t="n"/>
      <c r="I30" s="7" t="n"/>
      <c r="J30" s="26" t="n"/>
      <c r="K30" s="7" t="n"/>
      <c r="L30" s="26" t="n"/>
      <c r="M30" s="7" t="n"/>
      <c r="N30" s="13">
        <f>IF(E30="","",IF(K30="À lancer",E30,IF(K30="En cours",E30,"")))</f>
        <v/>
      </c>
    </row>
    <row r="31" ht="20" customHeight="1">
      <c r="A31" s="7" t="n"/>
      <c r="B31" s="7" t="n"/>
      <c r="C31" s="26" t="n"/>
      <c r="D31" s="7" t="n"/>
      <c r="E31" s="7" t="n"/>
      <c r="F31" s="7" t="n"/>
      <c r="G31" s="7" t="n"/>
      <c r="H31" s="7" t="n"/>
      <c r="I31" s="7" t="n"/>
      <c r="J31" s="26" t="n"/>
      <c r="K31" s="7" t="n"/>
      <c r="L31" s="26" t="n"/>
      <c r="M31" s="7" t="n"/>
      <c r="N31" s="13">
        <f>IF(E31="","",IF(K31="À lancer",E31,IF(K31="En cours",E31,"")))</f>
        <v/>
      </c>
    </row>
    <row r="32" ht="20" customHeight="1">
      <c r="A32" s="7" t="n"/>
      <c r="B32" s="7" t="n"/>
      <c r="C32" s="26" t="n"/>
      <c r="D32" s="7" t="n"/>
      <c r="E32" s="7" t="n"/>
      <c r="F32" s="7" t="n"/>
      <c r="G32" s="7" t="n"/>
      <c r="H32" s="7" t="n"/>
      <c r="I32" s="7" t="n"/>
      <c r="J32" s="26" t="n"/>
      <c r="K32" s="7" t="n"/>
      <c r="L32" s="26" t="n"/>
      <c r="M32" s="7" t="n"/>
      <c r="N32" s="13">
        <f>IF(E32="","",IF(K32="À lancer",E32,IF(K32="En cours",E32,"")))</f>
        <v/>
      </c>
    </row>
    <row r="33" ht="20" customHeight="1">
      <c r="A33" s="7" t="n"/>
      <c r="B33" s="7" t="n"/>
      <c r="C33" s="26" t="n"/>
      <c r="D33" s="7" t="n"/>
      <c r="E33" s="7" t="n"/>
      <c r="F33" s="7" t="n"/>
      <c r="G33" s="7" t="n"/>
      <c r="H33" s="7" t="n"/>
      <c r="I33" s="7" t="n"/>
      <c r="J33" s="26" t="n"/>
      <c r="K33" s="7" t="n"/>
      <c r="L33" s="26" t="n"/>
      <c r="M33" s="7" t="n"/>
      <c r="N33" s="13">
        <f>IF(E33="","",IF(K33="À lancer",E33,IF(K33="En cours",E33,"")))</f>
        <v/>
      </c>
    </row>
    <row r="34" ht="20" customHeight="1">
      <c r="A34" s="7" t="n"/>
      <c r="B34" s="7" t="n"/>
      <c r="C34" s="26" t="n"/>
      <c r="D34" s="7" t="n"/>
      <c r="E34" s="7" t="n"/>
      <c r="F34" s="7" t="n"/>
      <c r="G34" s="7" t="n"/>
      <c r="H34" s="7" t="n"/>
      <c r="I34" s="7" t="n"/>
      <c r="J34" s="26" t="n"/>
      <c r="K34" s="7" t="n"/>
      <c r="L34" s="26" t="n"/>
      <c r="M34" s="7" t="n"/>
      <c r="N34" s="13">
        <f>IF(E34="","",IF(K34="À lancer",E34,IF(K34="En cours",E34,"")))</f>
        <v/>
      </c>
    </row>
    <row r="35" ht="20" customHeight="1">
      <c r="A35" s="7" t="n"/>
      <c r="B35" s="7" t="n"/>
      <c r="C35" s="26" t="n"/>
      <c r="D35" s="7" t="n"/>
      <c r="E35" s="7" t="n"/>
      <c r="F35" s="7" t="n"/>
      <c r="G35" s="7" t="n"/>
      <c r="H35" s="7" t="n"/>
      <c r="I35" s="7" t="n"/>
      <c r="J35" s="26" t="n"/>
      <c r="K35" s="7" t="n"/>
      <c r="L35" s="26" t="n"/>
      <c r="M35" s="7" t="n"/>
      <c r="N35" s="13">
        <f>IF(E35="","",IF(K35="À lancer",E35,IF(K35="En cours",E35,"")))</f>
        <v/>
      </c>
    </row>
    <row r="36" ht="20" customHeight="1">
      <c r="A36" s="7" t="n"/>
      <c r="B36" s="7" t="n"/>
      <c r="C36" s="26" t="n"/>
      <c r="D36" s="7" t="n"/>
      <c r="E36" s="7" t="n"/>
      <c r="F36" s="7" t="n"/>
      <c r="G36" s="7" t="n"/>
      <c r="H36" s="7" t="n"/>
      <c r="I36" s="7" t="n"/>
      <c r="J36" s="26" t="n"/>
      <c r="K36" s="7" t="n"/>
      <c r="L36" s="26" t="n"/>
      <c r="M36" s="7" t="n"/>
      <c r="N36" s="13">
        <f>IF(E36="","",IF(K36="À lancer",E36,IF(K36="En cours",E36,"")))</f>
        <v/>
      </c>
    </row>
    <row r="37" ht="20" customHeight="1">
      <c r="A37" s="7" t="n"/>
      <c r="B37" s="7" t="n"/>
      <c r="C37" s="26" t="n"/>
      <c r="D37" s="7" t="n"/>
      <c r="E37" s="7" t="n"/>
      <c r="F37" s="7" t="n"/>
      <c r="G37" s="7" t="n"/>
      <c r="H37" s="7" t="n"/>
      <c r="I37" s="7" t="n"/>
      <c r="J37" s="26" t="n"/>
      <c r="K37" s="7" t="n"/>
      <c r="L37" s="26" t="n"/>
      <c r="M37" s="7" t="n"/>
      <c r="N37" s="13">
        <f>IF(E37="","",IF(K37="À lancer",E37,IF(K37="En cours",E37,"")))</f>
        <v/>
      </c>
    </row>
    <row r="38" ht="20" customHeight="1">
      <c r="A38" s="7" t="n"/>
      <c r="B38" s="7" t="n"/>
      <c r="C38" s="26" t="n"/>
      <c r="D38" s="7" t="n"/>
      <c r="E38" s="7" t="n"/>
      <c r="F38" s="7" t="n"/>
      <c r="G38" s="7" t="n"/>
      <c r="H38" s="7" t="n"/>
      <c r="I38" s="7" t="n"/>
      <c r="J38" s="26" t="n"/>
      <c r="K38" s="7" t="n"/>
      <c r="L38" s="26" t="n"/>
      <c r="M38" s="7" t="n"/>
      <c r="N38" s="13">
        <f>IF(E38="","",IF(K38="À lancer",E38,IF(K38="En cours",E38,"")))</f>
        <v/>
      </c>
    </row>
    <row r="39" ht="20" customHeight="1">
      <c r="A39" s="7" t="n"/>
      <c r="B39" s="7" t="n"/>
      <c r="C39" s="26" t="n"/>
      <c r="D39" s="7" t="n"/>
      <c r="E39" s="7" t="n"/>
      <c r="F39" s="7" t="n"/>
      <c r="G39" s="7" t="n"/>
      <c r="H39" s="7" t="n"/>
      <c r="I39" s="7" t="n"/>
      <c r="J39" s="26" t="n"/>
      <c r="K39" s="7" t="n"/>
      <c r="L39" s="26" t="n"/>
      <c r="M39" s="7" t="n"/>
      <c r="N39" s="13">
        <f>IF(E39="","",IF(K39="À lancer",E39,IF(K39="En cours",E39,"")))</f>
        <v/>
      </c>
    </row>
    <row r="40" ht="20" customHeight="1">
      <c r="A40" s="7" t="n"/>
      <c r="B40" s="7" t="n"/>
      <c r="C40" s="26" t="n"/>
      <c r="D40" s="7" t="n"/>
      <c r="E40" s="7" t="n"/>
      <c r="F40" s="7" t="n"/>
      <c r="G40" s="7" t="n"/>
      <c r="H40" s="7" t="n"/>
      <c r="I40" s="7" t="n"/>
      <c r="J40" s="26" t="n"/>
      <c r="K40" s="7" t="n"/>
      <c r="L40" s="26" t="n"/>
      <c r="M40" s="7" t="n"/>
      <c r="N40" s="13">
        <f>IF(E40="","",IF(K40="À lancer",E40,IF(K40="En cours",E40,"")))</f>
        <v/>
      </c>
    </row>
    <row r="41" ht="20" customHeight="1">
      <c r="A41" s="7" t="n"/>
      <c r="B41" s="7" t="n"/>
      <c r="C41" s="26" t="n"/>
      <c r="D41" s="7" t="n"/>
      <c r="E41" s="7" t="n"/>
      <c r="F41" s="7" t="n"/>
      <c r="G41" s="7" t="n"/>
      <c r="H41" s="7" t="n"/>
      <c r="I41" s="7" t="n"/>
      <c r="J41" s="26" t="n"/>
      <c r="K41" s="7" t="n"/>
      <c r="L41" s="26" t="n"/>
      <c r="M41" s="7" t="n"/>
      <c r="N41" s="13">
        <f>IF(E41="","",IF(K41="À lancer",E41,IF(K41="En cours",E41,"")))</f>
        <v/>
      </c>
    </row>
    <row r="42" ht="20" customHeight="1">
      <c r="A42" s="7" t="n"/>
      <c r="B42" s="7" t="n"/>
      <c r="C42" s="26" t="n"/>
      <c r="D42" s="7" t="n"/>
      <c r="E42" s="7" t="n"/>
      <c r="F42" s="7" t="n"/>
      <c r="G42" s="7" t="n"/>
      <c r="H42" s="7" t="n"/>
      <c r="I42" s="7" t="n"/>
      <c r="J42" s="26" t="n"/>
      <c r="K42" s="7" t="n"/>
      <c r="L42" s="26" t="n"/>
      <c r="M42" s="7" t="n"/>
      <c r="N42" s="13">
        <f>IF(E42="","",IF(K42="À lancer",E42,IF(K42="En cours",E42,"")))</f>
        <v/>
      </c>
    </row>
    <row r="43" ht="20" customHeight="1">
      <c r="A43" s="7" t="n"/>
      <c r="B43" s="7" t="n"/>
      <c r="C43" s="26" t="n"/>
      <c r="D43" s="7" t="n"/>
      <c r="E43" s="7" t="n"/>
      <c r="F43" s="7" t="n"/>
      <c r="G43" s="7" t="n"/>
      <c r="H43" s="7" t="n"/>
      <c r="I43" s="7" t="n"/>
      <c r="J43" s="26" t="n"/>
      <c r="K43" s="7" t="n"/>
      <c r="L43" s="26" t="n"/>
      <c r="M43" s="7" t="n"/>
      <c r="N43" s="13">
        <f>IF(E43="","",IF(K43="À lancer",E43,IF(K43="En cours",E43,"")))</f>
        <v/>
      </c>
    </row>
    <row r="44" ht="20" customHeight="1">
      <c r="A44" s="7" t="n"/>
      <c r="B44" s="7" t="n"/>
      <c r="C44" s="26" t="n"/>
      <c r="D44" s="7" t="n"/>
      <c r="E44" s="7" t="n"/>
      <c r="F44" s="7" t="n"/>
      <c r="G44" s="7" t="n"/>
      <c r="H44" s="7" t="n"/>
      <c r="I44" s="7" t="n"/>
      <c r="J44" s="26" t="n"/>
      <c r="K44" s="7" t="n"/>
      <c r="L44" s="26" t="n"/>
      <c r="M44" s="7" t="n"/>
      <c r="N44" s="13">
        <f>IF(E44="","",IF(K44="À lancer",E44,IF(K44="En cours",E44,"")))</f>
        <v/>
      </c>
    </row>
    <row r="45" ht="20" customHeight="1">
      <c r="A45" s="7" t="n"/>
      <c r="B45" s="7" t="n"/>
      <c r="C45" s="26" t="n"/>
      <c r="D45" s="7" t="n"/>
      <c r="E45" s="7" t="n"/>
      <c r="F45" s="7" t="n"/>
      <c r="G45" s="7" t="n"/>
      <c r="H45" s="7" t="n"/>
      <c r="I45" s="7" t="n"/>
      <c r="J45" s="26" t="n"/>
      <c r="K45" s="7" t="n"/>
      <c r="L45" s="26" t="n"/>
      <c r="M45" s="7" t="n"/>
      <c r="N45" s="13">
        <f>IF(E45="","",IF(K45="À lancer",E45,IF(K45="En cours",E45,"")))</f>
        <v/>
      </c>
    </row>
    <row r="46" ht="20" customHeight="1">
      <c r="A46" s="7" t="n"/>
      <c r="B46" s="7" t="n"/>
      <c r="C46" s="26" t="n"/>
      <c r="D46" s="7" t="n"/>
      <c r="E46" s="7" t="n"/>
      <c r="F46" s="7" t="n"/>
      <c r="G46" s="7" t="n"/>
      <c r="H46" s="7" t="n"/>
      <c r="I46" s="7" t="n"/>
      <c r="J46" s="26" t="n"/>
      <c r="K46" s="7" t="n"/>
      <c r="L46" s="26" t="n"/>
      <c r="M46" s="7" t="n"/>
      <c r="N46" s="13">
        <f>IF(E46="","",IF(K46="À lancer",E46,IF(K46="En cours",E46,"")))</f>
        <v/>
      </c>
    </row>
    <row r="47" ht="20" customHeight="1">
      <c r="A47" s="7" t="n"/>
      <c r="B47" s="7" t="n"/>
      <c r="C47" s="26" t="n"/>
      <c r="D47" s="7" t="n"/>
      <c r="E47" s="7" t="n"/>
      <c r="F47" s="7" t="n"/>
      <c r="G47" s="7" t="n"/>
      <c r="H47" s="7" t="n"/>
      <c r="I47" s="7" t="n"/>
      <c r="J47" s="26" t="n"/>
      <c r="K47" s="7" t="n"/>
      <c r="L47" s="26" t="n"/>
      <c r="M47" s="7" t="n"/>
      <c r="N47" s="13">
        <f>IF(E47="","",IF(K47="À lancer",E47,IF(K47="En cours",E47,"")))</f>
        <v/>
      </c>
    </row>
    <row r="48" ht="20" customHeight="1">
      <c r="A48" s="7" t="n"/>
      <c r="B48" s="7" t="n"/>
      <c r="C48" s="26" t="n"/>
      <c r="D48" s="7" t="n"/>
      <c r="E48" s="7" t="n"/>
      <c r="F48" s="7" t="n"/>
      <c r="G48" s="7" t="n"/>
      <c r="H48" s="7" t="n"/>
      <c r="I48" s="7" t="n"/>
      <c r="J48" s="26" t="n"/>
      <c r="K48" s="7" t="n"/>
      <c r="L48" s="26" t="n"/>
      <c r="M48" s="7" t="n"/>
      <c r="N48" s="13">
        <f>IF(E48="","",IF(K48="À lancer",E48,IF(K48="En cours",E48,"")))</f>
        <v/>
      </c>
    </row>
    <row r="49" ht="20" customHeight="1">
      <c r="A49" s="7" t="n"/>
      <c r="B49" s="7" t="n"/>
      <c r="C49" s="26" t="n"/>
      <c r="D49" s="7" t="n"/>
      <c r="E49" s="7" t="n"/>
      <c r="F49" s="7" t="n"/>
      <c r="G49" s="7" t="n"/>
      <c r="H49" s="7" t="n"/>
      <c r="I49" s="7" t="n"/>
      <c r="J49" s="26" t="n"/>
      <c r="K49" s="7" t="n"/>
      <c r="L49" s="26" t="n"/>
      <c r="M49" s="7" t="n"/>
      <c r="N49" s="13">
        <f>IF(E49="","",IF(K49="À lancer",E49,IF(K49="En cours",E49,"")))</f>
        <v/>
      </c>
    </row>
    <row r="50" ht="20" customHeight="1">
      <c r="A50" s="7" t="n"/>
      <c r="B50" s="7" t="n"/>
      <c r="C50" s="26" t="n"/>
      <c r="D50" s="7" t="n"/>
      <c r="E50" s="7" t="n"/>
      <c r="F50" s="7" t="n"/>
      <c r="G50" s="7" t="n"/>
      <c r="H50" s="7" t="n"/>
      <c r="I50" s="7" t="n"/>
      <c r="J50" s="26" t="n"/>
      <c r="K50" s="7" t="n"/>
      <c r="L50" s="26" t="n"/>
      <c r="M50" s="7" t="n"/>
      <c r="N50" s="13">
        <f>IF(E50="","",IF(K50="À lancer",E50,IF(K50="En cours",E50,"")))</f>
        <v/>
      </c>
    </row>
    <row r="51" ht="20" customHeight="1">
      <c r="A51" s="7" t="n"/>
      <c r="B51" s="7" t="n"/>
      <c r="C51" s="26" t="n"/>
      <c r="D51" s="7" t="n"/>
      <c r="E51" s="7" t="n"/>
      <c r="F51" s="7" t="n"/>
      <c r="G51" s="7" t="n"/>
      <c r="H51" s="7" t="n"/>
      <c r="I51" s="7" t="n"/>
      <c r="J51" s="26" t="n"/>
      <c r="K51" s="7" t="n"/>
      <c r="L51" s="26" t="n"/>
      <c r="M51" s="7" t="n"/>
      <c r="N51" s="13">
        <f>IF(E51="","",IF(K51="À lancer",E51,IF(K51="En cours",E51,"")))</f>
        <v/>
      </c>
    </row>
    <row r="52" ht="20" customHeight="1">
      <c r="A52" s="7" t="n"/>
      <c r="B52" s="7" t="n"/>
      <c r="C52" s="26" t="n"/>
      <c r="D52" s="7" t="n"/>
      <c r="E52" s="7" t="n"/>
      <c r="F52" s="7" t="n"/>
      <c r="G52" s="7" t="n"/>
      <c r="H52" s="7" t="n"/>
      <c r="I52" s="7" t="n"/>
      <c r="J52" s="26" t="n"/>
      <c r="K52" s="7" t="n"/>
      <c r="L52" s="26" t="n"/>
      <c r="M52" s="7" t="n"/>
      <c r="N52" s="13">
        <f>IF(E52="","",IF(K52="À lancer",E52,IF(K52="En cours",E52,"")))</f>
        <v/>
      </c>
    </row>
    <row r="53" ht="20" customHeight="1">
      <c r="A53" s="7" t="n"/>
      <c r="B53" s="7" t="n"/>
      <c r="C53" s="26" t="n"/>
      <c r="D53" s="7" t="n"/>
      <c r="E53" s="7" t="n"/>
      <c r="F53" s="7" t="n"/>
      <c r="G53" s="7" t="n"/>
      <c r="H53" s="7" t="n"/>
      <c r="I53" s="7" t="n"/>
      <c r="J53" s="26" t="n"/>
      <c r="K53" s="7" t="n"/>
      <c r="L53" s="26" t="n"/>
      <c r="M53" s="7" t="n"/>
      <c r="N53" s="13">
        <f>IF(E53="","",IF(K53="À lancer",E53,IF(K53="En cours",E53,"")))</f>
        <v/>
      </c>
    </row>
    <row r="54" ht="20" customHeight="1">
      <c r="A54" s="7" t="n"/>
      <c r="B54" s="7" t="n"/>
      <c r="C54" s="26" t="n"/>
      <c r="D54" s="7" t="n"/>
      <c r="E54" s="7" t="n"/>
      <c r="F54" s="7" t="n"/>
      <c r="G54" s="7" t="n"/>
      <c r="H54" s="7" t="n"/>
      <c r="I54" s="7" t="n"/>
      <c r="J54" s="26" t="n"/>
      <c r="K54" s="7" t="n"/>
      <c r="L54" s="26" t="n"/>
      <c r="M54" s="7" t="n"/>
      <c r="N54" s="13">
        <f>IF(E54="","",IF(K54="À lancer",E54,IF(K54="En cours",E54,"")))</f>
        <v/>
      </c>
    </row>
    <row r="55" ht="20" customHeight="1">
      <c r="A55" s="7" t="n"/>
      <c r="B55" s="7" t="n"/>
      <c r="C55" s="26" t="n"/>
      <c r="D55" s="7" t="n"/>
      <c r="E55" s="7" t="n"/>
      <c r="F55" s="7" t="n"/>
      <c r="G55" s="7" t="n"/>
      <c r="H55" s="7" t="n"/>
      <c r="I55" s="7" t="n"/>
      <c r="J55" s="26" t="n"/>
      <c r="K55" s="7" t="n"/>
      <c r="L55" s="26" t="n"/>
      <c r="M55" s="7" t="n"/>
      <c r="N55" s="13">
        <f>IF(E55="","",IF(K55="À lancer",E55,IF(K55="En cours",E55,"")))</f>
        <v/>
      </c>
    </row>
    <row r="56" ht="20" customHeight="1">
      <c r="A56" s="7" t="n"/>
      <c r="B56" s="7" t="n"/>
      <c r="C56" s="26" t="n"/>
      <c r="D56" s="7" t="n"/>
      <c r="E56" s="7" t="n"/>
      <c r="F56" s="7" t="n"/>
      <c r="G56" s="7" t="n"/>
      <c r="H56" s="7" t="n"/>
      <c r="I56" s="7" t="n"/>
      <c r="J56" s="26" t="n"/>
      <c r="K56" s="7" t="n"/>
      <c r="L56" s="26" t="n"/>
      <c r="M56" s="7" t="n"/>
      <c r="N56" s="13">
        <f>IF(E56="","",IF(K56="À lancer",E56,IF(K56="En cours",E56,"")))</f>
        <v/>
      </c>
    </row>
    <row r="57" ht="20" customHeight="1">
      <c r="A57" s="7" t="n"/>
      <c r="B57" s="7" t="n"/>
      <c r="C57" s="26" t="n"/>
      <c r="D57" s="7" t="n"/>
      <c r="E57" s="7" t="n"/>
      <c r="F57" s="7" t="n"/>
      <c r="G57" s="7" t="n"/>
      <c r="H57" s="7" t="n"/>
      <c r="I57" s="7" t="n"/>
      <c r="J57" s="26" t="n"/>
      <c r="K57" s="7" t="n"/>
      <c r="L57" s="26" t="n"/>
      <c r="M57" s="7" t="n"/>
      <c r="N57" s="13">
        <f>IF(E57="","",IF(K57="À lancer",E57,IF(K57="En cours",E57,"")))</f>
        <v/>
      </c>
    </row>
    <row r="58" ht="20" customHeight="1">
      <c r="A58" s="7" t="n"/>
      <c r="B58" s="7" t="n"/>
      <c r="C58" s="26" t="n"/>
      <c r="D58" s="7" t="n"/>
      <c r="E58" s="7" t="n"/>
      <c r="F58" s="7" t="n"/>
      <c r="G58" s="7" t="n"/>
      <c r="H58" s="7" t="n"/>
      <c r="I58" s="7" t="n"/>
      <c r="J58" s="26" t="n"/>
      <c r="K58" s="7" t="n"/>
      <c r="L58" s="26" t="n"/>
      <c r="M58" s="7" t="n"/>
      <c r="N58" s="13">
        <f>IF(E58="","",IF(K58="À lancer",E58,IF(K58="En cours",E58,"")))</f>
        <v/>
      </c>
    </row>
    <row r="59" ht="20" customHeight="1">
      <c r="A59" s="7" t="n"/>
      <c r="B59" s="7" t="n"/>
      <c r="C59" s="26" t="n"/>
      <c r="D59" s="7" t="n"/>
      <c r="E59" s="7" t="n"/>
      <c r="F59" s="7" t="n"/>
      <c r="G59" s="7" t="n"/>
      <c r="H59" s="7" t="n"/>
      <c r="I59" s="7" t="n"/>
      <c r="J59" s="26" t="n"/>
      <c r="K59" s="7" t="n"/>
      <c r="L59" s="26" t="n"/>
      <c r="M59" s="7" t="n"/>
      <c r="N59" s="13">
        <f>IF(E59="","",IF(K59="À lancer",E59,IF(K59="En cours",E59,"")))</f>
        <v/>
      </c>
    </row>
    <row r="60" ht="20" customHeight="1">
      <c r="A60" s="7" t="n"/>
      <c r="B60" s="7" t="n"/>
      <c r="C60" s="26" t="n"/>
      <c r="D60" s="7" t="n"/>
      <c r="E60" s="7" t="n"/>
      <c r="F60" s="7" t="n"/>
      <c r="G60" s="7" t="n"/>
      <c r="H60" s="7" t="n"/>
      <c r="I60" s="7" t="n"/>
      <c r="J60" s="26" t="n"/>
      <c r="K60" s="7" t="n"/>
      <c r="L60" s="26" t="n"/>
      <c r="M60" s="7" t="n"/>
      <c r="N60" s="13">
        <f>IF(E60="","",IF(K60="À lancer",E60,IF(K60="En cours",E60,"")))</f>
        <v/>
      </c>
    </row>
    <row r="61" ht="20" customHeight="1">
      <c r="A61" s="7" t="n"/>
      <c r="B61" s="7" t="n"/>
      <c r="C61" s="26" t="n"/>
      <c r="D61" s="7" t="n"/>
      <c r="E61" s="7" t="n"/>
      <c r="F61" s="7" t="n"/>
      <c r="G61" s="7" t="n"/>
      <c r="H61" s="7" t="n"/>
      <c r="I61" s="7" t="n"/>
      <c r="J61" s="26" t="n"/>
      <c r="K61" s="7" t="n"/>
      <c r="L61" s="26" t="n"/>
      <c r="M61" s="7" t="n"/>
      <c r="N61" s="13">
        <f>IF(E61="","",IF(K61="À lancer",E61,IF(K61="En cours",E61,"")))</f>
        <v/>
      </c>
    </row>
    <row r="62" ht="20" customHeight="1">
      <c r="A62" s="7" t="n"/>
      <c r="B62" s="7" t="n"/>
      <c r="C62" s="26" t="n"/>
      <c r="D62" s="7" t="n"/>
      <c r="E62" s="7" t="n"/>
      <c r="F62" s="7" t="n"/>
      <c r="G62" s="7" t="n"/>
      <c r="H62" s="7" t="n"/>
      <c r="I62" s="7" t="n"/>
      <c r="J62" s="26" t="n"/>
      <c r="K62" s="7" t="n"/>
      <c r="L62" s="26" t="n"/>
      <c r="M62" s="7" t="n"/>
      <c r="N62" s="13">
        <f>IF(E62="","",IF(K62="À lancer",E62,IF(K62="En cours",E62,"")))</f>
        <v/>
      </c>
    </row>
    <row r="63" ht="20" customHeight="1">
      <c r="A63" s="7" t="n"/>
      <c r="B63" s="7" t="n"/>
      <c r="C63" s="26" t="n"/>
      <c r="D63" s="7" t="n"/>
      <c r="E63" s="7" t="n"/>
      <c r="F63" s="7" t="n"/>
      <c r="G63" s="7" t="n"/>
      <c r="H63" s="7" t="n"/>
      <c r="I63" s="7" t="n"/>
      <c r="J63" s="26" t="n"/>
      <c r="K63" s="7" t="n"/>
      <c r="L63" s="26" t="n"/>
      <c r="M63" s="7" t="n"/>
      <c r="N63" s="13">
        <f>IF(E63="","",IF(K63="À lancer",E63,IF(K63="En cours",E63,"")))</f>
        <v/>
      </c>
    </row>
    <row r="64" ht="20" customHeight="1">
      <c r="A64" s="7" t="n"/>
      <c r="B64" s="7" t="n"/>
      <c r="C64" s="26" t="n"/>
      <c r="D64" s="7" t="n"/>
      <c r="E64" s="7" t="n"/>
      <c r="F64" s="7" t="n"/>
      <c r="G64" s="7" t="n"/>
      <c r="H64" s="7" t="n"/>
      <c r="I64" s="7" t="n"/>
      <c r="J64" s="26" t="n"/>
      <c r="K64" s="7" t="n"/>
      <c r="L64" s="26" t="n"/>
      <c r="M64" s="7" t="n"/>
      <c r="N64" s="13">
        <f>IF(E64="","",IF(K64="À lancer",E64,IF(K64="En cours",E64,"")))</f>
        <v/>
      </c>
    </row>
    <row r="65" ht="20" customHeight="1">
      <c r="A65" s="7" t="n"/>
      <c r="B65" s="7" t="n"/>
      <c r="C65" s="26" t="n"/>
      <c r="D65" s="7" t="n"/>
      <c r="E65" s="7" t="n"/>
      <c r="F65" s="7" t="n"/>
      <c r="G65" s="7" t="n"/>
      <c r="H65" s="7" t="n"/>
      <c r="I65" s="7" t="n"/>
      <c r="J65" s="26" t="n"/>
      <c r="K65" s="7" t="n"/>
      <c r="L65" s="26" t="n"/>
      <c r="M65" s="7" t="n"/>
      <c r="N65" s="13">
        <f>IF(E65="","",IF(K65="À lancer",E65,IF(K65="En cours",E65,"")))</f>
        <v/>
      </c>
    </row>
    <row r="66" ht="20" customHeight="1">
      <c r="A66" s="7" t="n"/>
      <c r="B66" s="7" t="n"/>
      <c r="C66" s="26" t="n"/>
      <c r="D66" s="7" t="n"/>
      <c r="E66" s="7" t="n"/>
      <c r="F66" s="7" t="n"/>
      <c r="G66" s="7" t="n"/>
      <c r="H66" s="7" t="n"/>
      <c r="I66" s="7" t="n"/>
      <c r="J66" s="26" t="n"/>
      <c r="K66" s="7" t="n"/>
      <c r="L66" s="26" t="n"/>
      <c r="M66" s="7" t="n"/>
      <c r="N66" s="13">
        <f>IF(E66="","",IF(K66="À lancer",E66,IF(K66="En cours",E66,"")))</f>
        <v/>
      </c>
    </row>
    <row r="67" ht="20" customHeight="1">
      <c r="A67" s="7" t="n"/>
      <c r="B67" s="7" t="n"/>
      <c r="C67" s="26" t="n"/>
      <c r="D67" s="7" t="n"/>
      <c r="E67" s="7" t="n"/>
      <c r="F67" s="7" t="n"/>
      <c r="G67" s="7" t="n"/>
      <c r="H67" s="7" t="n"/>
      <c r="I67" s="7" t="n"/>
      <c r="J67" s="26" t="n"/>
      <c r="K67" s="7" t="n"/>
      <c r="L67" s="26" t="n"/>
      <c r="M67" s="7" t="n"/>
      <c r="N67" s="13">
        <f>IF(E67="","",IF(K67="À lancer",E67,IF(K67="En cours",E67,"")))</f>
        <v/>
      </c>
    </row>
    <row r="68" ht="20" customHeight="1">
      <c r="A68" s="7" t="n"/>
      <c r="B68" s="7" t="n"/>
      <c r="C68" s="26" t="n"/>
      <c r="D68" s="7" t="n"/>
      <c r="E68" s="7" t="n"/>
      <c r="F68" s="7" t="n"/>
      <c r="G68" s="7" t="n"/>
      <c r="H68" s="7" t="n"/>
      <c r="I68" s="7" t="n"/>
      <c r="J68" s="26" t="n"/>
      <c r="K68" s="7" t="n"/>
      <c r="L68" s="26" t="n"/>
      <c r="M68" s="7" t="n"/>
      <c r="N68" s="13">
        <f>IF(E68="","",IF(K68="À lancer",E68,IF(K68="En cours",E68,"")))</f>
        <v/>
      </c>
    </row>
    <row r="69" ht="20" customHeight="1">
      <c r="A69" s="7" t="n"/>
      <c r="B69" s="7" t="n"/>
      <c r="C69" s="26" t="n"/>
      <c r="D69" s="7" t="n"/>
      <c r="E69" s="7" t="n"/>
      <c r="F69" s="7" t="n"/>
      <c r="G69" s="7" t="n"/>
      <c r="H69" s="7" t="n"/>
      <c r="I69" s="7" t="n"/>
      <c r="J69" s="26" t="n"/>
      <c r="K69" s="7" t="n"/>
      <c r="L69" s="26" t="n"/>
      <c r="M69" s="7" t="n"/>
      <c r="N69" s="13">
        <f>IF(E69="","",IF(K69="À lancer",E69,IF(K69="En cours",E69,"")))</f>
        <v/>
      </c>
    </row>
    <row r="70" ht="20" customHeight="1">
      <c r="A70" s="7" t="n"/>
      <c r="B70" s="7" t="n"/>
      <c r="C70" s="26" t="n"/>
      <c r="D70" s="7" t="n"/>
      <c r="E70" s="7" t="n"/>
      <c r="F70" s="7" t="n"/>
      <c r="G70" s="7" t="n"/>
      <c r="H70" s="7" t="n"/>
      <c r="I70" s="7" t="n"/>
      <c r="J70" s="26" t="n"/>
      <c r="K70" s="7" t="n"/>
      <c r="L70" s="26" t="n"/>
      <c r="M70" s="7" t="n"/>
      <c r="N70" s="13">
        <f>IF(E70="","",IF(K70="À lancer",E70,IF(K70="En cours",E70,"")))</f>
        <v/>
      </c>
    </row>
    <row r="71" ht="20" customHeight="1">
      <c r="A71" s="7" t="n"/>
      <c r="B71" s="7" t="n"/>
      <c r="C71" s="26" t="n"/>
      <c r="D71" s="7" t="n"/>
      <c r="E71" s="7" t="n"/>
      <c r="F71" s="7" t="n"/>
      <c r="G71" s="7" t="n"/>
      <c r="H71" s="7" t="n"/>
      <c r="I71" s="7" t="n"/>
      <c r="J71" s="26" t="n"/>
      <c r="K71" s="7" t="n"/>
      <c r="L71" s="26" t="n"/>
      <c r="M71" s="7" t="n"/>
      <c r="N71" s="13">
        <f>IF(E71="","",IF(K71="À lancer",E71,IF(K71="En cours",E71,"")))</f>
        <v/>
      </c>
    </row>
    <row r="72" ht="20" customHeight="1">
      <c r="A72" s="7" t="n"/>
      <c r="B72" s="7" t="n"/>
      <c r="C72" s="26" t="n"/>
      <c r="D72" s="7" t="n"/>
      <c r="E72" s="7" t="n"/>
      <c r="F72" s="7" t="n"/>
      <c r="G72" s="7" t="n"/>
      <c r="H72" s="7" t="n"/>
      <c r="I72" s="7" t="n"/>
      <c r="J72" s="26" t="n"/>
      <c r="K72" s="7" t="n"/>
      <c r="L72" s="26" t="n"/>
      <c r="M72" s="7" t="n"/>
      <c r="N72" s="13">
        <f>IF(E72="","",IF(K72="À lancer",E72,IF(K72="En cours",E72,"")))</f>
        <v/>
      </c>
    </row>
    <row r="73" ht="20" customHeight="1">
      <c r="A73" s="7" t="n"/>
      <c r="B73" s="7" t="n"/>
      <c r="C73" s="26" t="n"/>
      <c r="D73" s="7" t="n"/>
      <c r="E73" s="7" t="n"/>
      <c r="F73" s="7" t="n"/>
      <c r="G73" s="7" t="n"/>
      <c r="H73" s="7" t="n"/>
      <c r="I73" s="7" t="n"/>
      <c r="J73" s="26" t="n"/>
      <c r="K73" s="7" t="n"/>
      <c r="L73" s="26" t="n"/>
      <c r="M73" s="7" t="n"/>
      <c r="N73" s="13">
        <f>IF(E73="","",IF(K73="À lancer",E73,IF(K73="En cours",E73,"")))</f>
        <v/>
      </c>
    </row>
    <row r="74" ht="20" customHeight="1">
      <c r="A74" s="7" t="n"/>
      <c r="B74" s="7" t="n"/>
      <c r="C74" s="26" t="n"/>
      <c r="D74" s="7" t="n"/>
      <c r="E74" s="7" t="n"/>
      <c r="F74" s="7" t="n"/>
      <c r="G74" s="7" t="n"/>
      <c r="H74" s="7" t="n"/>
      <c r="I74" s="7" t="n"/>
      <c r="J74" s="26" t="n"/>
      <c r="K74" s="7" t="n"/>
      <c r="L74" s="26" t="n"/>
      <c r="M74" s="7" t="n"/>
      <c r="N74" s="13">
        <f>IF(E74="","",IF(K74="À lancer",E74,IF(K74="En cours",E74,"")))</f>
        <v/>
      </c>
    </row>
    <row r="75" ht="20" customHeight="1">
      <c r="A75" s="7" t="n"/>
      <c r="B75" s="7" t="n"/>
      <c r="C75" s="26" t="n"/>
      <c r="D75" s="7" t="n"/>
      <c r="E75" s="7" t="n"/>
      <c r="F75" s="7" t="n"/>
      <c r="G75" s="7" t="n"/>
      <c r="H75" s="7" t="n"/>
      <c r="I75" s="7" t="n"/>
      <c r="J75" s="26" t="n"/>
      <c r="K75" s="7" t="n"/>
      <c r="L75" s="26" t="n"/>
      <c r="M75" s="7" t="n"/>
      <c r="N75" s="13">
        <f>IF(E75="","",IF(K75="À lancer",E75,IF(K75="En cours",E75,"")))</f>
        <v/>
      </c>
    </row>
    <row r="76" ht="20" customHeight="1">
      <c r="A76" s="7" t="n"/>
      <c r="B76" s="7" t="n"/>
      <c r="C76" s="26" t="n"/>
      <c r="D76" s="7" t="n"/>
      <c r="E76" s="7" t="n"/>
      <c r="F76" s="7" t="n"/>
      <c r="G76" s="7" t="n"/>
      <c r="H76" s="7" t="n"/>
      <c r="I76" s="7" t="n"/>
      <c r="J76" s="26" t="n"/>
      <c r="K76" s="7" t="n"/>
      <c r="L76" s="26" t="n"/>
      <c r="M76" s="7" t="n"/>
      <c r="N76" s="13">
        <f>IF(E76="","",IF(K76="À lancer",E76,IF(K76="En cours",E76,"")))</f>
        <v/>
      </c>
    </row>
    <row r="77" ht="20" customHeight="1">
      <c r="A77" s="7" t="n"/>
      <c r="B77" s="7" t="n"/>
      <c r="C77" s="26" t="n"/>
      <c r="D77" s="7" t="n"/>
      <c r="E77" s="7" t="n"/>
      <c r="F77" s="7" t="n"/>
      <c r="G77" s="7" t="n"/>
      <c r="H77" s="7" t="n"/>
      <c r="I77" s="7" t="n"/>
      <c r="J77" s="26" t="n"/>
      <c r="K77" s="7" t="n"/>
      <c r="L77" s="26" t="n"/>
      <c r="M77" s="7" t="n"/>
      <c r="N77" s="13">
        <f>IF(E77="","",IF(K77="À lancer",E77,IF(K77="En cours",E77,"")))</f>
        <v/>
      </c>
    </row>
    <row r="78" ht="20" customHeight="1">
      <c r="A78" s="7" t="n"/>
      <c r="B78" s="7" t="n"/>
      <c r="C78" s="26" t="n"/>
      <c r="D78" s="7" t="n"/>
      <c r="E78" s="7" t="n"/>
      <c r="F78" s="7" t="n"/>
      <c r="G78" s="7" t="n"/>
      <c r="H78" s="7" t="n"/>
      <c r="I78" s="7" t="n"/>
      <c r="J78" s="26" t="n"/>
      <c r="K78" s="7" t="n"/>
      <c r="L78" s="26" t="n"/>
      <c r="M78" s="7" t="n"/>
      <c r="N78" s="13">
        <f>IF(E78="","",IF(K78="À lancer",E78,IF(K78="En cours",E78,"")))</f>
        <v/>
      </c>
    </row>
    <row r="79" ht="20" customHeight="1">
      <c r="A79" s="7" t="n"/>
      <c r="B79" s="7" t="n"/>
      <c r="C79" s="26" t="n"/>
      <c r="D79" s="7" t="n"/>
      <c r="E79" s="7" t="n"/>
      <c r="F79" s="7" t="n"/>
      <c r="G79" s="7" t="n"/>
      <c r="H79" s="7" t="n"/>
      <c r="I79" s="7" t="n"/>
      <c r="J79" s="26" t="n"/>
      <c r="K79" s="7" t="n"/>
      <c r="L79" s="26" t="n"/>
      <c r="M79" s="7" t="n"/>
      <c r="N79" s="13">
        <f>IF(E79="","",IF(K79="À lancer",E79,IF(K79="En cours",E79,"")))</f>
        <v/>
      </c>
    </row>
    <row r="80" ht="20" customHeight="1">
      <c r="A80" s="7" t="n"/>
      <c r="B80" s="7" t="n"/>
      <c r="C80" s="26" t="n"/>
      <c r="D80" s="7" t="n"/>
      <c r="E80" s="7" t="n"/>
      <c r="F80" s="7" t="n"/>
      <c r="G80" s="7" t="n"/>
      <c r="H80" s="7" t="n"/>
      <c r="I80" s="7" t="n"/>
      <c r="J80" s="26" t="n"/>
      <c r="K80" s="7" t="n"/>
      <c r="L80" s="26" t="n"/>
      <c r="M80" s="7" t="n"/>
      <c r="N80" s="13">
        <f>IF(E80="","",IF(K80="À lancer",E80,IF(K80="En cours",E80,"")))</f>
        <v/>
      </c>
    </row>
    <row r="81" ht="20" customHeight="1">
      <c r="A81" s="7" t="n"/>
      <c r="B81" s="7" t="n"/>
      <c r="C81" s="26" t="n"/>
      <c r="D81" s="7" t="n"/>
      <c r="E81" s="7" t="n"/>
      <c r="F81" s="7" t="n"/>
      <c r="G81" s="7" t="n"/>
      <c r="H81" s="7" t="n"/>
      <c r="I81" s="7" t="n"/>
      <c r="J81" s="26" t="n"/>
      <c r="K81" s="7" t="n"/>
      <c r="L81" s="26" t="n"/>
      <c r="M81" s="7" t="n"/>
      <c r="N81" s="13">
        <f>IF(E81="","",IF(K81="À lancer",E81,IF(K81="En cours",E81,"")))</f>
        <v/>
      </c>
    </row>
    <row r="82" ht="20" customHeight="1">
      <c r="A82" s="7" t="n"/>
      <c r="B82" s="7" t="n"/>
      <c r="C82" s="26" t="n"/>
      <c r="D82" s="7" t="n"/>
      <c r="E82" s="7" t="n"/>
      <c r="F82" s="7" t="n"/>
      <c r="G82" s="7" t="n"/>
      <c r="H82" s="7" t="n"/>
      <c r="I82" s="7" t="n"/>
      <c r="J82" s="26" t="n"/>
      <c r="K82" s="7" t="n"/>
      <c r="L82" s="26" t="n"/>
      <c r="M82" s="7" t="n"/>
      <c r="N82" s="13">
        <f>IF(E82="","",IF(K82="À lancer",E82,IF(K82="En cours",E82,"")))</f>
        <v/>
      </c>
    </row>
    <row r="83" ht="20" customHeight="1">
      <c r="A83" s="7" t="n"/>
      <c r="B83" s="7" t="n"/>
      <c r="C83" s="26" t="n"/>
      <c r="D83" s="7" t="n"/>
      <c r="E83" s="7" t="n"/>
      <c r="F83" s="7" t="n"/>
      <c r="G83" s="7" t="n"/>
      <c r="H83" s="7" t="n"/>
      <c r="I83" s="7" t="n"/>
      <c r="J83" s="26" t="n"/>
      <c r="K83" s="7" t="n"/>
      <c r="L83" s="26" t="n"/>
      <c r="M83" s="7" t="n"/>
      <c r="N83" s="13">
        <f>IF(E83="","",IF(K83="À lancer",E83,IF(K83="En cours",E83,"")))</f>
        <v/>
      </c>
    </row>
    <row r="84" ht="20" customHeight="1">
      <c r="A84" s="7" t="n"/>
      <c r="B84" s="7" t="n"/>
      <c r="C84" s="26" t="n"/>
      <c r="D84" s="7" t="n"/>
      <c r="E84" s="7" t="n"/>
      <c r="F84" s="7" t="n"/>
      <c r="G84" s="7" t="n"/>
      <c r="H84" s="7" t="n"/>
      <c r="I84" s="7" t="n"/>
      <c r="J84" s="26" t="n"/>
      <c r="K84" s="7" t="n"/>
      <c r="L84" s="26" t="n"/>
      <c r="M84" s="7" t="n"/>
      <c r="N84" s="13">
        <f>IF(E84="","",IF(K84="À lancer",E84,IF(K84="En cours",E84,"")))</f>
        <v/>
      </c>
    </row>
  </sheetData>
  <mergeCells count="2">
    <mergeCell ref="A2:N2"/>
    <mergeCell ref="A1:N1"/>
  </mergeCells>
  <dataValidations count="4">
    <dataValidation sqref="B5:B84" showDropDown="0" showInputMessage="0" showErrorMessage="0" allowBlank="1" errorTitle="Valeur non prévue" error="Choisissez une valeur dans la liste." type="list">
      <formula1>=Listes!$F$5:$F$6</formula1>
    </dataValidation>
    <dataValidation sqref="E5:E84" showDropDown="0" showInputMessage="0" showErrorMessage="0" allowBlank="1" errorTitle="Valeur non prévue" error="Choisissez une valeur dans la liste." type="list">
      <formula1>=Listes!$A$5:$A$10</formula1>
    </dataValidation>
    <dataValidation sqref="F5:F84" showDropDown="0" showInputMessage="0" showErrorMessage="0" allowBlank="1" errorTitle="Valeur non prévue" error="Choisissez une valeur dans la liste." type="list">
      <formula1>='Référentiel indicateurs'!$B$5:$B$44</formula1>
    </dataValidation>
    <dataValidation sqref="K5:K84" showDropDown="0" showInputMessage="0" showErrorMessage="0" allowBlank="1" errorTitle="Valeur non prévue" error="Choisissez une valeur dans la liste." type="list">
      <formula1>=Listes!$E$5:$E$8</formula1>
    </dataValidation>
  </dataValidation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" customWidth="1" min="1" max="1"/>
    <col width="26" customWidth="1" min="2" max="2"/>
    <col width="18" customWidth="1" min="3" max="3"/>
    <col width="18" customWidth="1" min="4" max="4"/>
    <col width="22" customWidth="1" min="5" max="5"/>
    <col width="30" customWidth="1" min="6" max="6"/>
  </cols>
  <sheetData>
    <row r="1" ht="24" customHeight="1">
      <c r="A1" s="1" t="inlineStr">
        <is>
          <t>harmony.  par Depanneo  —  Synthèse</t>
        </is>
      </c>
    </row>
    <row r="2" ht="30" customHeight="1">
      <c r="A2" s="4" t="inlineStr">
        <is>
          <t>Choisissez la période analysée : les compteurs se mettent à jour à partir des onglets Suivi des résultats et Plan d'actions.  Modèle fourni à titre indicatif, à adapter et à faire valider avant usage.</t>
        </is>
      </c>
    </row>
    <row r="4">
      <c r="B4" s="27" t="inlineStr">
        <is>
          <t>Période analysée (AAAA-MM)</t>
        </is>
      </c>
      <c r="C4" s="28" t="inlineStr">
        <is>
          <t>2026-09</t>
        </is>
      </c>
    </row>
    <row r="6" ht="36" customHeight="1">
      <c r="B6" s="5" t="inlineStr">
        <is>
          <t>Enjeu</t>
        </is>
      </c>
      <c r="C6" s="5" t="inlineStr">
        <is>
          <t>Indicateurs suivis sur la période</t>
        </is>
      </c>
      <c r="D6" s="5" t="inlineStr">
        <is>
          <t>Alertes sur la période</t>
        </is>
      </c>
      <c r="E6" s="5" t="inlineStr">
        <is>
          <t>Actions ouvertes (toutes périodes)</t>
        </is>
      </c>
      <c r="F6" s="5" t="inlineStr">
        <is>
          <t>Commentaire de la revue</t>
        </is>
      </c>
    </row>
    <row r="7" ht="22" customHeight="1">
      <c r="B7" s="6" t="inlineStr">
        <is>
          <t>Demandes</t>
        </is>
      </c>
      <c r="C7" s="29">
        <f>COUNTIF('Suivi des résultats'!$O$5:$O$154,B7)</f>
        <v/>
      </c>
      <c r="D7" s="29">
        <f>COUNTIF('Suivi des résultats'!$P$5:$P$154,B7)</f>
        <v/>
      </c>
      <c r="E7" s="29">
        <f>COUNTIF('Plan d''actions'!$N$5:$N$84,B7)</f>
        <v/>
      </c>
      <c r="F7" s="7" t="n"/>
    </row>
    <row r="8" ht="22" customHeight="1">
      <c r="B8" s="6" t="inlineStr">
        <is>
          <t>Maintenance</t>
        </is>
      </c>
      <c r="C8" s="29">
        <f>COUNTIF('Suivi des résultats'!$O$5:$O$154,B8)</f>
        <v/>
      </c>
      <c r="D8" s="29">
        <f>COUNTIF('Suivi des résultats'!$P$5:$P$154,B8)</f>
        <v/>
      </c>
      <c r="E8" s="29">
        <f>COUNTIF('Plan d''actions'!$N$5:$N$84,B8)</f>
        <v/>
      </c>
      <c r="F8" s="7" t="n"/>
    </row>
    <row r="9" ht="22" customHeight="1">
      <c r="B9" s="6" t="inlineStr">
        <is>
          <t>Sécurité et conformité</t>
        </is>
      </c>
      <c r="C9" s="29">
        <f>COUNTIF('Suivi des résultats'!$O$5:$O$154,B9)</f>
        <v/>
      </c>
      <c r="D9" s="29">
        <f>COUNTIF('Suivi des résultats'!$P$5:$P$154,B9)</f>
        <v/>
      </c>
      <c r="E9" s="29">
        <f>COUNTIF('Plan d''actions'!$N$5:$N$84,B9)</f>
        <v/>
      </c>
      <c r="F9" s="7" t="n"/>
    </row>
    <row r="10" ht="22" customHeight="1">
      <c r="B10" s="6" t="inlineStr">
        <is>
          <t>Budget et énergie</t>
        </is>
      </c>
      <c r="C10" s="29">
        <f>COUNTIF('Suivi des résultats'!$O$5:$O$154,B10)</f>
        <v/>
      </c>
      <c r="D10" s="29">
        <f>COUNTIF('Suivi des résultats'!$P$5:$P$154,B10)</f>
        <v/>
      </c>
      <c r="E10" s="29">
        <f>COUNTIF('Plan d''actions'!$N$5:$N$84,B10)</f>
        <v/>
      </c>
      <c r="F10" s="7" t="n"/>
    </row>
    <row r="11" ht="22" customHeight="1">
      <c r="B11" s="6" t="inlineStr">
        <is>
          <t>Contrats</t>
        </is>
      </c>
      <c r="C11" s="29">
        <f>COUNTIF('Suivi des résultats'!$O$5:$O$154,B11)</f>
        <v/>
      </c>
      <c r="D11" s="29">
        <f>COUNTIF('Suivi des résultats'!$P$5:$P$154,B11)</f>
        <v/>
      </c>
      <c r="E11" s="29">
        <f>COUNTIF('Plan d''actions'!$N$5:$N$84,B11)</f>
        <v/>
      </c>
      <c r="F11" s="7" t="n"/>
    </row>
    <row r="12" ht="22" customHeight="1">
      <c r="B12" s="6" t="inlineStr">
        <is>
          <t>Qualité</t>
        </is>
      </c>
      <c r="C12" s="29">
        <f>COUNTIF('Suivi des résultats'!$O$5:$O$154,B12)</f>
        <v/>
      </c>
      <c r="D12" s="29">
        <f>COUNTIF('Suivi des résultats'!$P$5:$P$154,B12)</f>
        <v/>
      </c>
      <c r="E12" s="29">
        <f>COUNTIF('Plan d''actions'!$N$5:$N$84,B12)</f>
        <v/>
      </c>
      <c r="F12" s="7" t="n"/>
    </row>
    <row r="13">
      <c r="B13" s="27" t="inlineStr">
        <is>
          <t>TOTAL</t>
        </is>
      </c>
      <c r="C13" s="30">
        <f>SUM(C7:C12)</f>
        <v/>
      </c>
      <c r="D13" s="30">
        <f>SUM(D7:D12)</f>
        <v/>
      </c>
      <c r="E13" s="30">
        <f>SUM(E7:E12)</f>
        <v/>
      </c>
    </row>
    <row r="14">
      <c r="B14" s="31" t="inlineStr">
        <is>
          <t>Part des indicateurs en alerte sur la période</t>
        </is>
      </c>
      <c r="D14" s="32">
        <f>IF(C13=0,"",D13/C13)</f>
        <v/>
      </c>
    </row>
    <row r="16">
      <c r="B16" s="33" t="inlineStr">
        <is>
          <t>Les trois niveaux de pilotage</t>
        </is>
      </c>
    </row>
    <row r="17">
      <c r="B17" s="5" t="inlineStr">
        <is>
          <t>Niveau</t>
        </is>
      </c>
      <c r="C17" s="5" t="inlineStr">
        <is>
          <t>Destinataires</t>
        </is>
      </c>
      <c r="D17" s="5" t="inlineStr">
        <is>
          <t>Contenu principal</t>
        </is>
      </c>
      <c r="E17" s="34" t="n"/>
      <c r="F17" s="5" t="inlineStr">
        <is>
          <t>Fréquence</t>
        </is>
      </c>
    </row>
    <row r="18" ht="34" customHeight="1">
      <c r="B18" s="6" t="inlineStr">
        <is>
          <t>Stratégique</t>
        </is>
      </c>
      <c r="C18" s="6" t="inlineStr">
        <is>
          <t>Direction et fonctions de management</t>
        </is>
      </c>
      <c r="D18" s="6" t="inlineStr">
        <is>
          <t>Résultats consolidés, budget, risques, sécurité et qualité</t>
        </is>
      </c>
      <c r="E18" s="6" t="n"/>
      <c r="F18" s="6" t="inlineStr">
        <is>
          <t>Trimestrielle</t>
        </is>
      </c>
    </row>
    <row r="19" ht="34" customHeight="1">
      <c r="B19" s="6" t="inlineStr">
        <is>
          <t>Tactique</t>
        </is>
      </c>
      <c r="C19" s="6" t="inlineStr">
        <is>
          <t>Responsables de sites et de contrats</t>
        </is>
      </c>
      <c r="D19" s="6" t="inlineStr">
        <is>
          <t>Écarts par site, prestataires et plans d'action</t>
        </is>
      </c>
      <c r="E19" s="6" t="n"/>
      <c r="F19" s="6" t="inlineStr">
        <is>
          <t>Mensuelle</t>
        </is>
      </c>
    </row>
    <row r="20" ht="34" customHeight="1">
      <c r="B20" s="6" t="inlineStr">
        <is>
          <t>Opérationnel</t>
        </is>
      </c>
      <c r="C20" s="6" t="inlineStr">
        <is>
          <t>Équipes chargées des demandes et interventions</t>
        </is>
      </c>
      <c r="D20" s="6" t="inlineStr">
        <is>
          <t>Demandes ouvertes, priorités, délais, pannes et disponibilité</t>
        </is>
      </c>
      <c r="E20" s="6" t="n"/>
      <c r="F20" s="6" t="inlineStr">
        <is>
          <t>Quotidienne ou hebdomadaire</t>
        </is>
      </c>
    </row>
  </sheetData>
  <mergeCells count="6">
    <mergeCell ref="A2:F2"/>
    <mergeCell ref="D20:E20"/>
    <mergeCell ref="D19:E19"/>
    <mergeCell ref="A1:F1"/>
    <mergeCell ref="D18:E18"/>
    <mergeCell ref="D17:E17"/>
  </mergeCells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showGridLines="1" workbookViewId="0">
      <selection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 ht="24" customHeight="1">
      <c r="A1" s="1" t="inlineStr">
        <is>
          <t>harmony.  par Depanneo  —  Listes de valeurs</t>
        </is>
      </c>
    </row>
    <row r="2" ht="30" customHeight="1">
      <c r="A2" s="4" t="inlineStr">
        <is>
          <t>Valeurs proposées dans les listes déroulantes. Vous pouvez les modifier (remplacez une valeur, gardez le nombre de lignes).  Modèle fourni à titre indicatif, à adapter et à faire valider avant usage.</t>
        </is>
      </c>
    </row>
    <row r="4">
      <c r="A4" s="5" t="inlineStr">
        <is>
          <t>Enjeux</t>
        </is>
      </c>
      <c r="B4" s="5" t="inlineStr">
        <is>
          <t>Niveaux de pilotage</t>
        </is>
      </c>
      <c r="C4" s="5" t="inlineStr">
        <is>
          <t>Fréquences</t>
        </is>
      </c>
      <c r="D4" s="5" t="inlineStr">
        <is>
          <t>Sens du seuil</t>
        </is>
      </c>
      <c r="E4" s="5" t="inlineStr">
        <is>
          <t>Statuts d'action</t>
        </is>
      </c>
      <c r="F4" s="5" t="inlineStr">
        <is>
          <t>Type de ligne</t>
        </is>
      </c>
    </row>
    <row r="5">
      <c r="A5" s="35" t="inlineStr">
        <is>
          <t>Demandes</t>
        </is>
      </c>
      <c r="B5" s="35" t="inlineStr">
        <is>
          <t>Stratégique</t>
        </is>
      </c>
      <c r="C5" s="35" t="inlineStr">
        <is>
          <t>Quotidienne</t>
        </is>
      </c>
      <c r="D5" s="35" t="inlineStr">
        <is>
          <t>Plancher</t>
        </is>
      </c>
      <c r="E5" s="35" t="inlineStr">
        <is>
          <t>À lancer</t>
        </is>
      </c>
      <c r="F5" s="35" t="inlineStr">
        <is>
          <t>Exemple</t>
        </is>
      </c>
    </row>
    <row r="6">
      <c r="A6" s="35" t="inlineStr">
        <is>
          <t>Maintenance</t>
        </is>
      </c>
      <c r="B6" s="35" t="inlineStr">
        <is>
          <t>Tactique</t>
        </is>
      </c>
      <c r="C6" s="35" t="inlineStr">
        <is>
          <t>Hebdomadaire</t>
        </is>
      </c>
      <c r="D6" s="35" t="inlineStr">
        <is>
          <t>Plafond</t>
        </is>
      </c>
      <c r="E6" s="35" t="inlineStr">
        <is>
          <t>En cours</t>
        </is>
      </c>
      <c r="F6" s="35" t="inlineStr">
        <is>
          <t>Réel</t>
        </is>
      </c>
    </row>
    <row r="7">
      <c r="A7" s="35" t="inlineStr">
        <is>
          <t>Sécurité et conformité</t>
        </is>
      </c>
      <c r="B7" s="35" t="inlineStr">
        <is>
          <t>Opérationnel</t>
        </is>
      </c>
      <c r="C7" s="35" t="inlineStr">
        <is>
          <t>Mensuelle</t>
        </is>
      </c>
      <c r="E7" s="35" t="inlineStr">
        <is>
          <t>Clôturée</t>
        </is>
      </c>
    </row>
    <row r="8">
      <c r="A8" s="35" t="inlineStr">
        <is>
          <t>Budget et énergie</t>
        </is>
      </c>
      <c r="C8" s="35" t="inlineStr">
        <is>
          <t>Trimestrielle</t>
        </is>
      </c>
      <c r="E8" s="35" t="inlineStr">
        <is>
          <t>Abandonnée</t>
        </is>
      </c>
    </row>
    <row r="9">
      <c r="A9" s="35" t="inlineStr">
        <is>
          <t>Contrats</t>
        </is>
      </c>
      <c r="C9" s="35" t="inlineStr">
        <is>
          <t>Annuelle</t>
        </is>
      </c>
    </row>
    <row r="10">
      <c r="A10" s="35" t="inlineStr">
        <is>
          <t>Qualité</t>
        </is>
      </c>
    </row>
  </sheetData>
  <mergeCells count="2">
    <mergeCell ref="A2:F2"/>
    <mergeCell ref="A1:F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2026-10-05T14:35:21Z</dcterms:created>
  <dcterms:modified xmlns:dcterms="http://purl.org/dc/terms/" xmlns:xsi="http://www.w3.org/2001/XMLSchema-instance" xsi:type="dcterms:W3CDTF">2026-10-05T14:35:21Z</dcterms:modified>
</cp:coreProperties>
</file>