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Référentiel KPI" sheetId="2" state="visible" r:id="rId2"/>
    <sheet xmlns:r="http://schemas.openxmlformats.org/officeDocument/2006/relationships" name="Saisie et calcul" sheetId="3" state="visible" r:id="rId3"/>
    <sheet xmlns:r="http://schemas.openxmlformats.org/officeDocument/2006/relationships" name="Objectifs SMART" sheetId="4" state="visible" r:id="rId4"/>
    <sheet xmlns:r="http://schemas.openxmlformats.org/officeDocument/2006/relationships" name="Contrôle des données" sheetId="5" state="visible" r:id="rId5"/>
    <sheet xmlns:r="http://schemas.openxmlformats.org/officeDocument/2006/relationships" name="Gouvernance" sheetId="6" state="visible" r:id="rId6"/>
    <sheet xmlns:r="http://schemas.openxmlformats.org/officeDocument/2006/relationships" name="List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 ##0 €"/>
  </numFmts>
  <fonts count="6">
    <font>
      <name val="Calibri"/>
      <family val="2"/>
      <color theme="1"/>
      <sz val="11"/>
      <scheme val="minor"/>
    </font>
    <font>
      <name val="Calibri"/>
      <b val="1"/>
      <color rgb="00071C4D"/>
    </font>
    <font>
      <name val="Calibri"/>
      <b val="1"/>
      <color rgb="00071C4D"/>
      <sz val="16"/>
    </font>
    <font>
      <name val="Calibri"/>
      <i val="1"/>
      <color rgb="005A6473"/>
      <sz val="9"/>
    </font>
    <font>
      <name val="Calibri"/>
      <b val="1"/>
      <color rgb="00FFFFFF"/>
      <sz val="11"/>
    </font>
    <font>
      <name val="Calibri"/>
      <i val="1"/>
      <color rgb="005A6473"/>
    </font>
  </fonts>
  <fills count="6">
    <fill>
      <patternFill/>
    </fill>
    <fill>
      <patternFill patternType="gray125"/>
    </fill>
    <fill>
      <patternFill patternType="solid">
        <fgColor rgb="00071C4D"/>
      </patternFill>
    </fill>
    <fill>
      <patternFill patternType="solid">
        <fgColor rgb="00F6F1EA"/>
      </patternFill>
    </fill>
    <fill>
      <patternFill patternType="solid">
        <fgColor rgb="00EEF1F7"/>
      </patternFill>
    </fill>
    <fill>
      <patternFill patternType="solid">
        <fgColor rgb="00FDE3D9"/>
      </patternFill>
    </fill>
  </fills>
  <borders count="2">
    <border>
      <left/>
      <right/>
      <top/>
      <bottom/>
      <diagonal/>
    </border>
    <border>
      <left style="thin">
        <color rgb="00E4DCCF"/>
      </left>
      <right style="thin">
        <color rgb="00E4DCCF"/>
      </right>
      <top style="thin">
        <color rgb="00E4DCCF"/>
      </top>
      <bottom style="thin">
        <color rgb="00E4DCCF"/>
      </bottom>
    </border>
  </borders>
  <cellStyleXfs count="1">
    <xf numFmtId="0" fontId="0" fillId="0" borderId="0"/>
  </cellStyleXfs>
  <cellXfs count="30">
    <xf numFmtId="0" fontId="0" fillId="0" borderId="0" pivotButton="0" quotePrefix="0" xfId="0"/>
    <xf numFmtId="0" fontId="2" fillId="0" borderId="0" pivotButton="0" quotePrefix="0" xfId="0"/>
    <xf numFmtId="0" fontId="3" fillId="0" borderId="0" applyAlignment="1" pivotButton="0" quotePrefix="0" xfId="0">
      <alignment vertical="top" wrapText="1"/>
    </xf>
    <xf numFmtId="0" fontId="1" fillId="0" borderId="0" pivotButton="0" quotePrefix="0" xfId="0"/>
    <xf numFmtId="0" fontId="1"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4" fillId="2" borderId="1" applyAlignment="1" pivotButton="0" quotePrefix="0" xfId="0">
      <alignment horizontal="center" vertical="center" wrapText="1"/>
    </xf>
    <xf numFmtId="0" fontId="0" fillId="0" borderId="1" applyAlignment="1" pivotButton="0" quotePrefix="0" xfId="0">
      <alignment horizontal="left" vertical="center" wrapText="1"/>
    </xf>
    <xf numFmtId="0" fontId="1" fillId="3" borderId="1" applyAlignment="1" pivotButton="0" quotePrefix="0" xfId="0">
      <alignment horizontal="left" vertical="center" wrapText="1"/>
    </xf>
    <xf numFmtId="0" fontId="0" fillId="3" borderId="1" applyAlignment="1" pivotButton="0" quotePrefix="0" xfId="0">
      <alignment horizontal="left" vertical="center" wrapText="1"/>
    </xf>
    <xf numFmtId="0" fontId="3" fillId="0" borderId="0" pivotButton="0" quotePrefix="0" xfId="0"/>
    <xf numFmtId="0" fontId="5" fillId="3" borderId="1" applyAlignment="1" pivotButton="0" quotePrefix="0" xfId="0">
      <alignment horizontal="left" vertical="center" wrapText="1"/>
    </xf>
    <xf numFmtId="2" fontId="0" fillId="4" borderId="1" applyAlignment="1" pivotButton="0" quotePrefix="0" xfId="0">
      <alignment horizontal="left" vertical="center" wrapText="1"/>
    </xf>
    <xf numFmtId="164" fontId="0" fillId="4" borderId="1" applyAlignment="1" pivotButton="0" quotePrefix="0" xfId="0">
      <alignment horizontal="left" vertical="center" wrapText="1"/>
    </xf>
    <xf numFmtId="165" fontId="5" fillId="3" borderId="1" applyAlignment="1" pivotButton="0" quotePrefix="0" xfId="0">
      <alignment horizontal="left" vertical="center" wrapText="1"/>
    </xf>
    <xf numFmtId="165" fontId="0" fillId="4" borderId="1" applyAlignment="1" pivotButton="0" quotePrefix="0" xfId="0">
      <alignment horizontal="left" vertical="center" wrapText="1"/>
    </xf>
    <xf numFmtId="165" fontId="0" fillId="0" borderId="1" applyAlignment="1" pivotButton="0" quotePrefix="0" xfId="0">
      <alignment horizontal="left" vertical="center" wrapText="1"/>
    </xf>
    <xf numFmtId="2" fontId="0" fillId="0" borderId="0" pivotButton="0" quotePrefix="0" xfId="0"/>
    <xf numFmtId="164" fontId="0" fillId="0" borderId="0" pivotButton="0" quotePrefix="0" xfId="0"/>
    <xf numFmtId="165" fontId="0" fillId="0" borderId="0" pivotButton="0" quotePrefix="0" xfId="0"/>
    <xf numFmtId="0" fontId="0" fillId="5" borderId="1" pivotButton="0" quotePrefix="0" xfId="0"/>
    <xf numFmtId="0" fontId="1" fillId="5" borderId="1" pivotButton="0" quotePrefix="0" xfId="0"/>
    <xf numFmtId="2" fontId="1" fillId="5" borderId="1" pivotButton="0" quotePrefix="0" xfId="0"/>
    <xf numFmtId="164" fontId="1" fillId="5" borderId="1" pivotButton="0" quotePrefix="0" xfId="0"/>
    <xf numFmtId="165" fontId="1" fillId="5" borderId="1" pivotButton="0" quotePrefix="0" xfId="0"/>
    <xf numFmtId="9" fontId="5" fillId="3" borderId="1" applyAlignment="1" pivotButton="0" quotePrefix="0" xfId="0">
      <alignment horizontal="left" vertical="center" wrapText="1"/>
    </xf>
    <xf numFmtId="9" fontId="0" fillId="4" borderId="1" applyAlignment="1" pivotButton="0" quotePrefix="0" xfId="0">
      <alignment horizontal="left" vertical="center" wrapText="1"/>
    </xf>
    <xf numFmtId="0" fontId="0" fillId="4" borderId="1" applyAlignment="1" pivotButton="0" quotePrefix="0" xfId="0">
      <alignment horizontal="left" vertical="center" wrapText="1"/>
    </xf>
    <xf numFmtId="164" fontId="1" fillId="0" borderId="0" pivotButton="0" quotePrefix="0" xfId="0"/>
    <xf numFmtId="0" fontId="1"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6" customWidth="1" min="1" max="1"/>
    <col width="115" customWidth="1" min="2" max="2"/>
  </cols>
  <sheetData>
    <row r="1" ht="24" customHeight="1">
      <c r="A1" s="1" t="inlineStr">
        <is>
          <t>harmony.  par Depanneo  —  Référentiel des KPI de maintenance</t>
        </is>
      </c>
    </row>
    <row r="2" ht="30" customHeight="1">
      <c r="A2" s="2" t="inlineStr">
        <is>
          <t>Complète le référentiel PDF / Word. Modèle fourni à titre indicatif, à adapter et à faire valider avant usage.</t>
        </is>
      </c>
    </row>
    <row r="4">
      <c r="A4" s="3" t="inlineStr">
        <is>
          <t>Étapes</t>
        </is>
      </c>
    </row>
    <row r="5" ht="46" customHeight="1">
      <c r="A5" s="4" t="n">
        <v>1</v>
      </c>
      <c r="B5" s="5" t="inlineStr">
        <is>
          <t>Onglet « Référentiel KPI » : les 12 KPI sont prérenseignés (définition ou calcul, source, revue, décision associée). Indiquez « Oui » ou « Non » dans la colonne « Retenu », puis complétez le propriétaire, le périmètre, les règles d'exclusion et la cible de chaque KPI retenu.</t>
        </is>
      </c>
    </row>
    <row r="6" ht="46" customHeight="1">
      <c r="A6" s="4" t="n">
        <v>2</v>
      </c>
      <c r="B6" s="5" t="inlineStr">
        <is>
          <t>Avant toute saisie, fixez les conventions communes : événements retenus comme défaillances, distinction entre temps technique et temps d'arrêt, règles de clôture des ordres, unités et exclusions. Une même formule donne des résultats incompatibles si ces règles diffèrent d'un site à l'autre.</t>
        </is>
      </c>
    </row>
    <row r="7" ht="46" customHeight="1">
      <c r="A7" s="4" t="n">
        <v>3</v>
      </c>
      <c r="B7" s="5" t="inlineStr">
        <is>
          <t>Onglet « Saisie et calcul » : une ligne par site, famille technique et période. Saisissez uniquement les colonnes blanches ; les colonnes grisées (MTBF, MTTR, disponibilités, parts, taux, coût rapporté à la valeur de remplacement, écart budgétaire) se calculent automatiquement.</t>
        </is>
      </c>
    </row>
    <row r="8" ht="46" customHeight="1">
      <c r="A8" s="4" t="n">
        <v>4</v>
      </c>
      <c r="B8" s="5" t="inlineStr">
        <is>
          <t>Les durées sont en heures et les montants en euros HT. La ligne « Total consolidé » additionne les saisies et recalcule les ratios sur l'ensemble des lignes.</t>
        </is>
      </c>
    </row>
    <row r="9" ht="46" customHeight="1">
      <c r="A9" s="4" t="n">
        <v>5</v>
      </c>
      <c r="B9" s="5" t="inlineStr">
        <is>
          <t>Onglet « Objectifs SMART » : une ligne par objectif. Choisissez le KPI, le sens souhaité (hausse ou baisse), la cible et l'échéance. L'écart et l'atteinte de l'objectif se calculent dès que la valeur constatée est saisie.</t>
        </is>
      </c>
    </row>
    <row r="10" ht="46" customHeight="1">
      <c r="A10" s="4" t="n">
        <v>6</v>
      </c>
      <c r="B10" s="5" t="inlineStr">
        <is>
          <t>Onglet « Contrôle des données » : avant chaque revue, comptez les ordres présentant des durées incohérentes, des champs absents ou une clôture administrative sans justification. Le taux d'anomalie se calcule automatiquement.</t>
        </is>
      </c>
    </row>
    <row r="11" ht="46" customHeight="1">
      <c r="A11" s="4" t="n">
        <v>7</v>
      </c>
      <c r="B11" s="5" t="inlineStr">
        <is>
          <t>Onglet « Gouvernance » : désignez qui collecte, valide, consolide, interprète et arbitre, et la fréquence retenue pour chaque niveau de pilotage.</t>
        </is>
      </c>
    </row>
    <row r="12" ht="46" customHeight="1">
      <c r="A12" s="4" t="n">
        <v>8</v>
      </c>
      <c r="B12" s="5" t="inlineStr">
        <is>
          <t>Les lignes marquées « Exemple » contiennent des valeurs fictives, fournies pour illustrer la saisie : supprimez-les avant usage, sinon elles sont comptées dans les totaux.</t>
        </is>
      </c>
    </row>
    <row r="13" ht="46" customHeight="1">
      <c r="A13" s="4" t="n">
        <v>9</v>
      </c>
      <c r="B13" s="5" t="inlineStr">
        <is>
          <t>Le TRS (disponibilité × performance × qualité) n'est pas calculé ici : il relève du système de production et n'est pertinent que lorsque la maintenance influe directement sur une chaîne de production.</t>
        </is>
      </c>
    </row>
    <row r="15" ht="76" customHeight="1">
      <c r="A15" s="3" t="inlineStr">
        <is>
          <t>Formules</t>
        </is>
      </c>
      <c r="B15" s="5" t="inlineStr">
        <is>
          <t>MTBF = temps de fonctionnement / nombre de pannes · MTTR = temps total de rétablissement / nombre de pannes · Disponibilité = temps de fonctionnement / temps requis · Disponibilité intrinsèque = MTBF / (MTBF + MTTR) · Part préventive = opérations préventives / total des opérations · Part réactive = opérations correctives non planifiées / total · Respect du planning = tâches réalisées comme prévu / tâches planifiées · Productivité = ordres clôturés / heures techniciens disponibles · Coût rapporté à la valeur de remplacement = dépenses de maintenance / valeur de remplacement.</t>
        </is>
      </c>
    </row>
    <row r="16" ht="34" customHeight="1">
      <c r="A16" s="3" t="inlineStr">
        <is>
          <t>Avertissement</t>
        </is>
      </c>
      <c r="B16" s="5" t="inlineStr">
        <is>
          <t>Modèle fourni à titre indicatif, à adapter et à faire valider avant usage. Aucune cible chiffrée n'est fixée par ce modèle : les objectifs, seuils et exclusions relèvent de votre organisation et de vos engagements contractuels. Ce fichier ne remplace pas la GMAO.</t>
        </is>
      </c>
    </row>
  </sheetData>
  <mergeCells count="2">
    <mergeCell ref="A2:B2"/>
    <mergeCell ref="A1:B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1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20" customWidth="1" min="2" max="2"/>
    <col width="18" customWidth="1" min="3" max="3"/>
    <col width="34" customWidth="1" min="4" max="4"/>
    <col width="22" customWidth="1" min="5" max="5"/>
    <col width="20" customWidth="1" min="6" max="6"/>
    <col width="30" customWidth="1" min="7" max="7"/>
    <col width="20" customWidth="1" min="8" max="8"/>
    <col width="26" customWidth="1" min="9" max="9"/>
    <col width="32" customWidth="1" min="10" max="10"/>
    <col width="20" customWidth="1" min="11" max="11"/>
  </cols>
  <sheetData>
    <row r="1" ht="24" customHeight="1">
      <c r="A1" s="1" t="inlineStr">
        <is>
          <t>harmony.  par Depanneo  —  Référentiel des 12 KPI de maintenance</t>
        </is>
      </c>
    </row>
    <row r="2" ht="30" customHeight="1">
      <c r="A2" s="2" t="inlineStr">
        <is>
          <t>Colonnes A à G prérenseignées, colonnes H à K à compléter pour chaque KPI retenu. Modèle fourni à titre indicatif, à adapter et à faire valider avant usage.</t>
        </is>
      </c>
    </row>
    <row r="4" ht="44" customHeight="1">
      <c r="A4" s="6" t="inlineStr">
        <is>
          <t>Retenu</t>
        </is>
      </c>
      <c r="B4" s="6" t="inlineStr">
        <is>
          <t>KPI</t>
        </is>
      </c>
      <c r="C4" s="6" t="inlineStr">
        <is>
          <t>Famille</t>
        </is>
      </c>
      <c r="D4" s="6" t="inlineStr">
        <is>
          <t>Définition ou calcul</t>
        </is>
      </c>
      <c r="E4" s="6" t="inlineStr">
        <is>
          <t>Source</t>
        </is>
      </c>
      <c r="F4" s="6" t="inlineStr">
        <is>
          <t>Revue</t>
        </is>
      </c>
      <c r="G4" s="6" t="inlineStr">
        <is>
          <t>Décision associée</t>
        </is>
      </c>
      <c r="H4" s="6" t="inlineStr">
        <is>
          <t>Propriétaire</t>
        </is>
      </c>
      <c r="I4" s="6" t="inlineStr">
        <is>
          <t>Périmètre (sites, actifs)</t>
        </is>
      </c>
      <c r="J4" s="6" t="inlineStr">
        <is>
          <t>Règles d'exclusion</t>
        </is>
      </c>
      <c r="K4" s="6" t="inlineStr">
        <is>
          <t>Cible et échéance</t>
        </is>
      </c>
    </row>
    <row r="5" ht="34" customHeight="1">
      <c r="A5" s="7" t="n"/>
      <c r="B5" s="8" t="inlineStr">
        <is>
          <t>MTTR</t>
        </is>
      </c>
      <c r="C5" s="9" t="inlineStr">
        <is>
          <t>FMD</t>
        </is>
      </c>
      <c r="D5" s="9" t="inlineStr">
        <is>
          <t>Temps total de rétablissement / nombre de pannes</t>
        </is>
      </c>
      <c r="E5" s="9" t="inlineStr">
        <is>
          <t>GMAO et ordres de travail</t>
        </is>
      </c>
      <c r="F5" s="9" t="inlineStr">
        <is>
          <t>Hebdomadaire ou mensuelle</t>
        </is>
      </c>
      <c r="G5" s="9" t="inlineStr">
        <is>
          <t>Revoir le diagnostic ou l'organisation</t>
        </is>
      </c>
      <c r="H5" s="7" t="n"/>
      <c r="I5" s="7" t="n"/>
      <c r="J5" s="7" t="n"/>
      <c r="K5" s="7" t="n"/>
    </row>
    <row r="6" ht="34" customHeight="1">
      <c r="A6" s="7" t="n"/>
      <c r="B6" s="8" t="inlineStr">
        <is>
          <t>MTBF</t>
        </is>
      </c>
      <c r="C6" s="9" t="inlineStr">
        <is>
          <t>FMD</t>
        </is>
      </c>
      <c r="D6" s="9" t="inlineStr">
        <is>
          <t>Temps de fonctionnement / nombre de pannes</t>
        </is>
      </c>
      <c r="E6" s="9" t="inlineStr">
        <is>
          <t>Historique des actifs</t>
        </is>
      </c>
      <c r="F6" s="9" t="inlineStr">
        <is>
          <t>Mensuelle</t>
        </is>
      </c>
      <c r="G6" s="9" t="inlineStr">
        <is>
          <t>Traiter les défaillances répétées</t>
        </is>
      </c>
      <c r="H6" s="7" t="n"/>
      <c r="I6" s="7" t="n"/>
      <c r="J6" s="7" t="n"/>
      <c r="K6" s="7" t="n"/>
    </row>
    <row r="7" ht="34" customHeight="1">
      <c r="A7" s="7" t="n"/>
      <c r="B7" s="8" t="inlineStr">
        <is>
          <t>Disponibilité</t>
        </is>
      </c>
      <c r="C7" s="9" t="inlineStr">
        <is>
          <t>FMD</t>
        </is>
      </c>
      <c r="D7" s="9" t="inlineStr">
        <is>
          <t>Temps de fonctionnement / temps requis</t>
        </is>
      </c>
      <c r="E7" s="9" t="inlineStr">
        <is>
          <t>GMAO et système technique</t>
        </is>
      </c>
      <c r="F7" s="9" t="inlineStr">
        <is>
          <t>Quotidienne et mensuelle</t>
        </is>
      </c>
      <c r="G7" s="9" t="inlineStr">
        <is>
          <t>Prioriser les installations critiques</t>
        </is>
      </c>
      <c r="H7" s="7" t="n"/>
      <c r="I7" s="7" t="n"/>
      <c r="J7" s="7" t="n"/>
      <c r="K7" s="7" t="n"/>
    </row>
    <row r="8" ht="34" customHeight="1">
      <c r="A8" s="7" t="n"/>
      <c r="B8" s="8" t="inlineStr">
        <is>
          <t>Temps d'arrêt</t>
        </is>
      </c>
      <c r="C8" s="9" t="inlineStr">
        <is>
          <t>FMD</t>
        </is>
      </c>
      <c r="D8" s="9" t="inlineStr">
        <is>
          <t>Somme des durées d'indisponibilité</t>
        </is>
      </c>
      <c r="E8" s="9" t="inlineStr">
        <is>
          <t>Ordres de travail</t>
        </is>
      </c>
      <c r="F8" s="9" t="inlineStr">
        <is>
          <t>Quotidienne ou hebdomadaire</t>
        </is>
      </c>
      <c r="G8" s="9" t="inlineStr">
        <is>
          <t>Évaluer l'impact sur l'exploitation</t>
        </is>
      </c>
      <c r="H8" s="7" t="n"/>
      <c r="I8" s="7" t="n"/>
      <c r="J8" s="7" t="n"/>
      <c r="K8" s="7" t="n"/>
    </row>
    <row r="9" ht="34" customHeight="1">
      <c r="A9" s="7" t="n"/>
      <c r="B9" s="8" t="inlineStr">
        <is>
          <t>Part préventive</t>
        </is>
      </c>
      <c r="C9" s="9" t="inlineStr">
        <is>
          <t>Exécution</t>
        </is>
      </c>
      <c r="D9" s="9" t="inlineStr">
        <is>
          <t>Opérations préventives / total des opérations</t>
        </is>
      </c>
      <c r="E9" s="9" t="inlineStr">
        <is>
          <t>GMAO</t>
        </is>
      </c>
      <c r="F9" s="9" t="inlineStr">
        <is>
          <t>Mensuelle</t>
        </is>
      </c>
      <c r="G9" s="9" t="inlineStr">
        <is>
          <t>Renforcer l'anticipation</t>
        </is>
      </c>
      <c r="H9" s="7" t="n"/>
      <c r="I9" s="7" t="n"/>
      <c r="J9" s="7" t="n"/>
      <c r="K9" s="7" t="n"/>
    </row>
    <row r="10" ht="34" customHeight="1">
      <c r="A10" s="7" t="n"/>
      <c r="B10" s="8" t="inlineStr">
        <is>
          <t>Part réactive</t>
        </is>
      </c>
      <c r="C10" s="9" t="inlineStr">
        <is>
          <t>Exécution</t>
        </is>
      </c>
      <c r="D10" s="9" t="inlineStr">
        <is>
          <t>Opérations correctives non planifiées / total</t>
        </is>
      </c>
      <c r="E10" s="9" t="inlineStr">
        <is>
          <t>GMAO</t>
        </is>
      </c>
      <c r="F10" s="9" t="inlineStr">
        <is>
          <t>Hebdomadaire ou mensuelle</t>
        </is>
      </c>
      <c r="G10" s="9" t="inlineStr">
        <is>
          <t>Réduire le réactif</t>
        </is>
      </c>
      <c r="H10" s="7" t="n"/>
      <c r="I10" s="7" t="n"/>
      <c r="J10" s="7" t="n"/>
      <c r="K10" s="7" t="n"/>
    </row>
    <row r="11" ht="34" customHeight="1">
      <c r="A11" s="7" t="n"/>
      <c r="B11" s="8" t="inlineStr">
        <is>
          <t>Respect du planning</t>
        </is>
      </c>
      <c r="C11" s="9" t="inlineStr">
        <is>
          <t>Exécution</t>
        </is>
      </c>
      <c r="D11" s="9" t="inlineStr">
        <is>
          <t>Tâches réalisées comme prévu / tâches planifiées</t>
        </is>
      </c>
      <c r="E11" s="9" t="inlineStr">
        <is>
          <t>Planning et GMAO</t>
        </is>
      </c>
      <c r="F11" s="9" t="inlineStr">
        <is>
          <t>Hebdomadaire</t>
        </is>
      </c>
      <c r="G11" s="9" t="inlineStr">
        <is>
          <t>Ajuster le programme ou la charge</t>
        </is>
      </c>
      <c r="H11" s="7" t="n"/>
      <c r="I11" s="7" t="n"/>
      <c r="J11" s="7" t="n"/>
      <c r="K11" s="7" t="n"/>
    </row>
    <row r="12" ht="34" customHeight="1">
      <c r="A12" s="7" t="n"/>
      <c r="B12" s="8" t="inlineStr">
        <is>
          <t>Charge en attente</t>
        </is>
      </c>
      <c r="C12" s="9" t="inlineStr">
        <is>
          <t>Capacité</t>
        </is>
      </c>
      <c r="D12" s="9" t="inlineStr">
        <is>
          <t>Somme des heures estimées des ordres ouverts</t>
        </is>
      </c>
      <c r="E12" s="9" t="inlineStr">
        <is>
          <t>GMAO</t>
        </is>
      </c>
      <c r="F12" s="9" t="inlineStr">
        <is>
          <t>Hebdomadaire</t>
        </is>
      </c>
      <c r="G12" s="9" t="inlineStr">
        <is>
          <t>Réallouer les ressources</t>
        </is>
      </c>
      <c r="H12" s="7" t="n"/>
      <c r="I12" s="7" t="n"/>
      <c r="J12" s="7" t="n"/>
      <c r="K12" s="7" t="n"/>
    </row>
    <row r="13" ht="34" customHeight="1">
      <c r="A13" s="7" t="n"/>
      <c r="B13" s="8" t="inlineStr">
        <is>
          <t>Productivité</t>
        </is>
      </c>
      <c r="C13" s="9" t="inlineStr">
        <is>
          <t>Capacité</t>
        </is>
      </c>
      <c r="D13" s="9" t="inlineStr">
        <is>
          <t>Ordres clôturés / heures techniciens disponibles</t>
        </is>
      </c>
      <c r="E13" s="9" t="inlineStr">
        <is>
          <t>GMAO et relevés de temps</t>
        </is>
      </c>
      <c r="F13" s="9" t="inlineStr">
        <is>
          <t>Hebdomadaire ou mensuelle</t>
        </is>
      </c>
      <c r="G13" s="9" t="inlineStr">
        <is>
          <t>Adapter la capacité</t>
        </is>
      </c>
      <c r="H13" s="7" t="n"/>
      <c r="I13" s="7" t="n"/>
      <c r="J13" s="7" t="n"/>
      <c r="K13" s="7" t="n"/>
    </row>
    <row r="14" ht="34" customHeight="1">
      <c r="A14" s="7" t="n"/>
      <c r="B14" s="8" t="inlineStr">
        <is>
          <t>Délais et SLA</t>
        </is>
      </c>
      <c r="C14" s="9" t="inlineStr">
        <is>
          <t>Engagements de service</t>
        </is>
      </c>
      <c r="D14" s="9" t="inlineStr">
        <is>
          <t>Délai constaté et taux de respect des engagements</t>
        </is>
      </c>
      <c r="E14" s="9" t="inlineStr">
        <is>
          <t>Horodatage des demandes</t>
        </is>
      </c>
      <c r="F14" s="9" t="inlineStr">
        <is>
          <t>Selon le cycle de pilotage</t>
        </is>
      </c>
      <c r="G14" s="9" t="inlineStr">
        <is>
          <t>Corriger l'affectation ou l'escalade</t>
        </is>
      </c>
      <c r="H14" s="7" t="n"/>
      <c r="I14" s="7" t="n"/>
      <c r="J14" s="7" t="n"/>
      <c r="K14" s="7" t="n"/>
    </row>
    <row r="15" ht="34" customHeight="1">
      <c r="A15" s="7" t="n"/>
      <c r="B15" s="8" t="inlineStr">
        <is>
          <t>Coût et valeur de remplacement</t>
        </is>
      </c>
      <c r="C15" s="9" t="inlineStr">
        <is>
          <t>Résultats économiques</t>
        </is>
      </c>
      <c r="D15" s="9" t="inlineStr">
        <is>
          <t>Dépenses de maintenance / valeur de remplacement</t>
        </is>
      </c>
      <c r="E15" s="9" t="inlineStr">
        <is>
          <t>GMAO et gestion financière</t>
        </is>
      </c>
      <c r="F15" s="9" t="inlineStr">
        <is>
          <t>Mensuelle</t>
        </is>
      </c>
      <c r="G15" s="9" t="inlineStr">
        <is>
          <t>Arbitrer réparation et renouvellement</t>
        </is>
      </c>
      <c r="H15" s="7" t="n"/>
      <c r="I15" s="7" t="n"/>
      <c r="J15" s="7" t="n"/>
      <c r="K15" s="7" t="n"/>
    </row>
    <row r="16" ht="34" customHeight="1">
      <c r="A16" s="7" t="n"/>
      <c r="B16" s="8" t="inlineStr">
        <is>
          <t>TRS</t>
        </is>
      </c>
      <c r="C16" s="9" t="inlineStr">
        <is>
          <t>Production (si pertinent)</t>
        </is>
      </c>
      <c r="D16" s="9" t="inlineStr">
        <is>
          <t>Disponibilité × performance × qualité</t>
        </is>
      </c>
      <c r="E16" s="9" t="inlineStr">
        <is>
          <t>Système de production</t>
        </is>
      </c>
      <c r="F16" s="9" t="inlineStr">
        <is>
          <t>Selon l'activité</t>
        </is>
      </c>
      <c r="G16" s="9" t="inlineStr">
        <is>
          <t>Analyser la production lorsque pertinent</t>
        </is>
      </c>
      <c r="H16" s="7" t="n"/>
      <c r="I16" s="7" t="n"/>
      <c r="J16" s="7" t="n"/>
      <c r="K16" s="7" t="n"/>
    </row>
    <row r="18">
      <c r="A18" s="10" t="inlineStr">
        <is>
          <t>Disponibilité intrinsèque = MTBF / (MTBF + MTTR). TRS : taux de rendement synthétique (OEE) ; dans un parc tertiaire, il peut être écarté au profit des délais et des vérifications réglementaires.</t>
        </is>
      </c>
    </row>
    <row r="19">
      <c r="A19" s="3" t="inlineStr">
        <is>
          <t>KPI retenus :</t>
        </is>
      </c>
      <c r="B19" s="3">
        <f>COUNTIF(A5:A16,"Oui")</f>
        <v/>
      </c>
    </row>
  </sheetData>
  <mergeCells count="3">
    <mergeCell ref="A2:K2"/>
    <mergeCell ref="A1:K1"/>
    <mergeCell ref="A18:K18"/>
  </mergeCells>
  <dataValidations count="1">
    <dataValidation sqref="A5:A16" showDropDown="0" showInputMessage="0" showErrorMessage="0" allowBlank="1" type="list">
      <formula1>=Listes!$A$2:$A$3</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G46"/>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16" customWidth="1" min="3" max="3"/>
    <col width="11"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ht="24" customHeight="1">
      <c r="A1" s="1" t="inlineStr">
        <is>
          <t>harmony.  par Depanneo  —  Saisie et calcul des KPI par site et par période</t>
        </is>
      </c>
    </row>
    <row r="2" ht="30" customHeight="1">
      <c r="A2" s="2" t="inlineStr">
        <is>
          <t>Saisissez les colonnes blanches ; les colonnes grisées se calculent. Durées en heures, montants en € HT. Modèle fourni à titre indicatif, à adapter et à faire valider avant usage.</t>
        </is>
      </c>
    </row>
    <row r="4" ht="44" customHeight="1">
      <c r="A4" s="6" t="inlineStr">
        <is>
          <t>Ligne</t>
        </is>
      </c>
      <c r="B4" s="6" t="inlineStr">
        <is>
          <t>Site</t>
        </is>
      </c>
      <c r="C4" s="6" t="inlineStr">
        <is>
          <t>Famille technique</t>
        </is>
      </c>
      <c r="D4" s="6" t="inlineStr">
        <is>
          <t>Période</t>
        </is>
      </c>
      <c r="E4" s="6" t="inlineStr">
        <is>
          <t>Temps requis (h)</t>
        </is>
      </c>
      <c r="F4" s="6" t="inlineStr">
        <is>
          <t>Temps de fonctionnement (h)</t>
        </is>
      </c>
      <c r="G4" s="6" t="inlineStr">
        <is>
          <t>Nombre de pannes</t>
        </is>
      </c>
      <c r="H4" s="6" t="inlineStr">
        <is>
          <t>Temps total de rétablissement (h)</t>
        </is>
      </c>
      <c r="I4" s="6" t="inlineStr">
        <is>
          <t>Temps d'arrêt (h)</t>
        </is>
      </c>
      <c r="J4" s="6" t="inlineStr">
        <is>
          <t>MTBF (h)</t>
        </is>
      </c>
      <c r="K4" s="6" t="inlineStr">
        <is>
          <t>MTTR (h)</t>
        </is>
      </c>
      <c r="L4" s="6" t="inlineStr">
        <is>
          <t>Disponibilité</t>
        </is>
      </c>
      <c r="M4" s="6" t="inlineStr">
        <is>
          <t>Disponibilité intrinsèque</t>
        </is>
      </c>
      <c r="N4" s="6" t="inlineStr">
        <is>
          <t>Opérations préventives</t>
        </is>
      </c>
      <c r="O4" s="6" t="inlineStr">
        <is>
          <t>Correctives non planifiées</t>
        </is>
      </c>
      <c r="P4" s="6" t="inlineStr">
        <is>
          <t>Total des opérations</t>
        </is>
      </c>
      <c r="Q4" s="6" t="inlineStr">
        <is>
          <t>Part préventive</t>
        </is>
      </c>
      <c r="R4" s="6" t="inlineStr">
        <is>
          <t>Part réactive</t>
        </is>
      </c>
      <c r="S4" s="6" t="inlineStr">
        <is>
          <t>Tâches planifiées</t>
        </is>
      </c>
      <c r="T4" s="6" t="inlineStr">
        <is>
          <t>Tâches réalisées comme prévu</t>
        </is>
      </c>
      <c r="U4" s="6" t="inlineStr">
        <is>
          <t>Respect du planning</t>
        </is>
      </c>
      <c r="V4" s="6" t="inlineStr">
        <is>
          <t>Charge en attente (h estimées)</t>
        </is>
      </c>
      <c r="W4" s="6" t="inlineStr">
        <is>
          <t>Ordres clôturés</t>
        </is>
      </c>
      <c r="X4" s="6" t="inlineStr">
        <is>
          <t>Heures techniciens disponibles</t>
        </is>
      </c>
      <c r="Y4" s="6" t="inlineStr">
        <is>
          <t>Productivité (ordres / h)</t>
        </is>
      </c>
      <c r="Z4" s="6" t="inlineStr">
        <is>
          <t>Demandes soumises à SLA</t>
        </is>
      </c>
      <c r="AA4" s="6" t="inlineStr">
        <is>
          <t>Demandes traitées dans le délai</t>
        </is>
      </c>
      <c r="AB4" s="6" t="inlineStr">
        <is>
          <t>Taux de respect des SLA</t>
        </is>
      </c>
      <c r="AC4" s="6" t="inlineStr">
        <is>
          <t>Dépenses de maintenance (€ HT)</t>
        </is>
      </c>
      <c r="AD4" s="6" t="inlineStr">
        <is>
          <t>Valeur de remplacement (€ HT)</t>
        </is>
      </c>
      <c r="AE4" s="6" t="inlineStr">
        <is>
          <t>Coût / valeur de remplacement</t>
        </is>
      </c>
      <c r="AF4" s="6" t="inlineStr">
        <is>
          <t>Budget prévu (€ HT)</t>
        </is>
      </c>
      <c r="AG4" s="6" t="inlineStr">
        <is>
          <t>Écart réalisé − budget (€ HT)</t>
        </is>
      </c>
    </row>
    <row r="5" ht="20" customHeight="1">
      <c r="A5" s="11" t="inlineStr">
        <is>
          <t>Exemple</t>
        </is>
      </c>
      <c r="B5" s="11" t="inlineStr">
        <is>
          <t>Site A</t>
        </is>
      </c>
      <c r="C5" s="11" t="inlineStr">
        <is>
          <t>CVC</t>
        </is>
      </c>
      <c r="D5" s="11" t="inlineStr">
        <is>
          <t>2026-09</t>
        </is>
      </c>
      <c r="E5" s="11" t="n">
        <v>1212</v>
      </c>
      <c r="F5" s="11" t="n">
        <v>1200</v>
      </c>
      <c r="G5" s="11" t="n">
        <v>4</v>
      </c>
      <c r="H5" s="11" t="n">
        <v>12</v>
      </c>
      <c r="I5" s="11" t="n">
        <v>12</v>
      </c>
      <c r="J5" s="12">
        <f>IF(G5="","",IF(F5="","",IF(G5=0,"",F5/G5)))</f>
        <v/>
      </c>
      <c r="K5" s="12">
        <f>IF(G5="","",IF(H5="","",IF(G5=0,"",H5/G5)))</f>
        <v/>
      </c>
      <c r="L5" s="13">
        <f>IF(E5="","",IF(F5="","",IF(E5=0,"",F5/E5)))</f>
        <v/>
      </c>
      <c r="M5" s="13">
        <f>IF(J5="","",IF(K5="","",IF(J5+K5=0,"",J5/(J5+K5))))</f>
        <v/>
      </c>
      <c r="N5" s="11" t="n">
        <v>18</v>
      </c>
      <c r="O5" s="11" t="n">
        <v>4</v>
      </c>
      <c r="P5" s="11" t="n">
        <v>30</v>
      </c>
      <c r="Q5" s="13">
        <f>IF(P5="","",IF(N5="","",IF(P5=0,"",N5/P5)))</f>
        <v/>
      </c>
      <c r="R5" s="13">
        <f>IF(P5="","",IF(O5="","",IF(P5=0,"",O5/P5)))</f>
        <v/>
      </c>
      <c r="S5" s="11" t="n">
        <v>20</v>
      </c>
      <c r="T5" s="11" t="n">
        <v>17</v>
      </c>
      <c r="U5" s="13">
        <f>IF(S5="","",IF(T5="","",IF(S5=0,"",T5/S5)))</f>
        <v/>
      </c>
      <c r="V5" s="11" t="n">
        <v>26</v>
      </c>
      <c r="W5" s="11" t="n">
        <v>28</v>
      </c>
      <c r="X5" s="11" t="n">
        <v>140</v>
      </c>
      <c r="Y5" s="12">
        <f>IF(X5="","",IF(W5="","",IF(X5=0,"",W5/X5)))</f>
        <v/>
      </c>
      <c r="Z5" s="11" t="n">
        <v>10</v>
      </c>
      <c r="AA5" s="11" t="n">
        <v>9</v>
      </c>
      <c r="AB5" s="13">
        <f>IF(Z5="","",IF(AA5="","",IF(Z5=0,"",AA5/Z5)))</f>
        <v/>
      </c>
      <c r="AC5" s="14" t="n">
        <v>8500</v>
      </c>
      <c r="AD5" s="14" t="n">
        <v>420000</v>
      </c>
      <c r="AE5" s="13">
        <f>IF(AD5="","",IF(AC5="","",IF(AD5=0,"",AC5/AD5)))</f>
        <v/>
      </c>
      <c r="AF5" s="14" t="n">
        <v>9000</v>
      </c>
      <c r="AG5" s="15">
        <f>IF(AC5="","",IF(AF5="","",AC5-AF5))</f>
        <v/>
      </c>
    </row>
    <row r="6" ht="20" customHeight="1">
      <c r="A6" s="11" t="inlineStr">
        <is>
          <t>Exemple</t>
        </is>
      </c>
      <c r="B6" s="11" t="inlineStr">
        <is>
          <t>Site B</t>
        </is>
      </c>
      <c r="C6" s="11" t="inlineStr">
        <is>
          <t>Électricité</t>
        </is>
      </c>
      <c r="D6" s="11" t="inlineStr">
        <is>
          <t>2026-09</t>
        </is>
      </c>
      <c r="E6" s="11" t="n">
        <v>720</v>
      </c>
      <c r="F6" s="11" t="n">
        <v>708</v>
      </c>
      <c r="G6" s="11" t="n">
        <v>3</v>
      </c>
      <c r="H6" s="11" t="n">
        <v>9</v>
      </c>
      <c r="I6" s="11" t="n">
        <v>12</v>
      </c>
      <c r="J6" s="12">
        <f>IF(G6="","",IF(F6="","",IF(G6=0,"",F6/G6)))</f>
        <v/>
      </c>
      <c r="K6" s="12">
        <f>IF(G6="","",IF(H6="","",IF(G6=0,"",H6/G6)))</f>
        <v/>
      </c>
      <c r="L6" s="13">
        <f>IF(E6="","",IF(F6="","",IF(E6=0,"",F6/E6)))</f>
        <v/>
      </c>
      <c r="M6" s="13">
        <f>IF(J6="","",IF(K6="","",IF(J6+K6=0,"",J6/(J6+K6))))</f>
        <v/>
      </c>
      <c r="N6" s="11" t="n">
        <v>10</v>
      </c>
      <c r="O6" s="11" t="n">
        <v>5</v>
      </c>
      <c r="P6" s="11" t="n">
        <v>20</v>
      </c>
      <c r="Q6" s="13">
        <f>IF(P6="","",IF(N6="","",IF(P6=0,"",N6/P6)))</f>
        <v/>
      </c>
      <c r="R6" s="13">
        <f>IF(P6="","",IF(O6="","",IF(P6=0,"",O6/P6)))</f>
        <v/>
      </c>
      <c r="S6" s="11" t="n">
        <v>12</v>
      </c>
      <c r="T6" s="11" t="n">
        <v>9</v>
      </c>
      <c r="U6" s="13">
        <f>IF(S6="","",IF(T6="","",IF(S6=0,"",T6/S6)))</f>
        <v/>
      </c>
      <c r="V6" s="11" t="n">
        <v>14</v>
      </c>
      <c r="W6" s="11" t="n">
        <v>18</v>
      </c>
      <c r="X6" s="11" t="n">
        <v>120</v>
      </c>
      <c r="Y6" s="12">
        <f>IF(X6="","",IF(W6="","",IF(X6=0,"",W6/X6)))</f>
        <v/>
      </c>
      <c r="Z6" s="11" t="n">
        <v>6</v>
      </c>
      <c r="AA6" s="11" t="n">
        <v>5</v>
      </c>
      <c r="AB6" s="13">
        <f>IF(Z6="","",IF(AA6="","",IF(Z6=0,"",AA6/Z6)))</f>
        <v/>
      </c>
      <c r="AC6" s="14" t="n">
        <v>4200</v>
      </c>
      <c r="AD6" s="14" t="n">
        <v>260000</v>
      </c>
      <c r="AE6" s="13">
        <f>IF(AD6="","",IF(AC6="","",IF(AD6=0,"",AC6/AD6)))</f>
        <v/>
      </c>
      <c r="AF6" s="14" t="n">
        <v>3800</v>
      </c>
      <c r="AG6" s="15">
        <f>IF(AC6="","",IF(AF6="","",AC6-AF6))</f>
        <v/>
      </c>
    </row>
    <row r="7" ht="20" customHeight="1">
      <c r="A7" s="11" t="inlineStr">
        <is>
          <t>Exemple</t>
        </is>
      </c>
      <c r="B7" s="11" t="inlineStr">
        <is>
          <t>Site C</t>
        </is>
      </c>
      <c r="C7" s="11" t="inlineStr">
        <is>
          <t>Plomberie</t>
        </is>
      </c>
      <c r="D7" s="11" t="inlineStr">
        <is>
          <t>2026-09</t>
        </is>
      </c>
      <c r="E7" s="11" t="n">
        <v>720</v>
      </c>
      <c r="F7" s="11" t="n">
        <v>716</v>
      </c>
      <c r="G7" s="11" t="n">
        <v>2</v>
      </c>
      <c r="H7" s="11" t="n">
        <v>4</v>
      </c>
      <c r="I7" s="11" t="n">
        <v>4</v>
      </c>
      <c r="J7" s="12">
        <f>IF(G7="","",IF(F7="","",IF(G7=0,"",F7/G7)))</f>
        <v/>
      </c>
      <c r="K7" s="12">
        <f>IF(G7="","",IF(H7="","",IF(G7=0,"",H7/G7)))</f>
        <v/>
      </c>
      <c r="L7" s="13">
        <f>IF(E7="","",IF(F7="","",IF(E7=0,"",F7/E7)))</f>
        <v/>
      </c>
      <c r="M7" s="13">
        <f>IF(J7="","",IF(K7="","",IF(J7+K7=0,"",J7/(J7+K7))))</f>
        <v/>
      </c>
      <c r="N7" s="11" t="n">
        <v>8</v>
      </c>
      <c r="O7" s="11" t="n">
        <v>3</v>
      </c>
      <c r="P7" s="11" t="n">
        <v>14</v>
      </c>
      <c r="Q7" s="13">
        <f>IF(P7="","",IF(N7="","",IF(P7=0,"",N7/P7)))</f>
        <v/>
      </c>
      <c r="R7" s="13">
        <f>IF(P7="","",IF(O7="","",IF(P7=0,"",O7/P7)))</f>
        <v/>
      </c>
      <c r="S7" s="11" t="n">
        <v>9</v>
      </c>
      <c r="T7" s="11" t="n">
        <v>9</v>
      </c>
      <c r="U7" s="13">
        <f>IF(S7="","",IF(T7="","",IF(S7=0,"",T7/S7)))</f>
        <v/>
      </c>
      <c r="V7" s="11" t="n">
        <v>6</v>
      </c>
      <c r="W7" s="11" t="n">
        <v>13</v>
      </c>
      <c r="X7" s="11" t="n">
        <v>80</v>
      </c>
      <c r="Y7" s="12">
        <f>IF(X7="","",IF(W7="","",IF(X7=0,"",W7/X7)))</f>
        <v/>
      </c>
      <c r="Z7" s="11" t="n">
        <v>5</v>
      </c>
      <c r="AA7" s="11" t="n">
        <v>5</v>
      </c>
      <c r="AB7" s="13">
        <f>IF(Z7="","",IF(AA7="","",IF(Z7=0,"",AA7/Z7)))</f>
        <v/>
      </c>
      <c r="AC7" s="14" t="n">
        <v>2100</v>
      </c>
      <c r="AD7" s="14" t="n">
        <v>150000</v>
      </c>
      <c r="AE7" s="13">
        <f>IF(AD7="","",IF(AC7="","",IF(AD7=0,"",AC7/AD7)))</f>
        <v/>
      </c>
      <c r="AF7" s="14" t="n">
        <v>2500</v>
      </c>
      <c r="AG7" s="15">
        <f>IF(AC7="","",IF(AF7="","",AC7-AF7))</f>
        <v/>
      </c>
    </row>
    <row r="8" ht="20" customHeight="1">
      <c r="A8" s="7" t="n"/>
      <c r="B8" s="7" t="n"/>
      <c r="C8" s="7" t="n"/>
      <c r="D8" s="7" t="n"/>
      <c r="E8" s="7" t="n"/>
      <c r="F8" s="7" t="n"/>
      <c r="G8" s="7" t="n"/>
      <c r="H8" s="7" t="n"/>
      <c r="I8" s="7" t="n"/>
      <c r="J8" s="12">
        <f>IF(G8="","",IF(F8="","",IF(G8=0,"",F8/G8)))</f>
        <v/>
      </c>
      <c r="K8" s="12">
        <f>IF(G8="","",IF(H8="","",IF(G8=0,"",H8/G8)))</f>
        <v/>
      </c>
      <c r="L8" s="13">
        <f>IF(E8="","",IF(F8="","",IF(E8=0,"",F8/E8)))</f>
        <v/>
      </c>
      <c r="M8" s="13">
        <f>IF(J8="","",IF(K8="","",IF(J8+K8=0,"",J8/(J8+K8))))</f>
        <v/>
      </c>
      <c r="N8" s="7" t="n"/>
      <c r="O8" s="7" t="n"/>
      <c r="P8" s="7" t="n"/>
      <c r="Q8" s="13">
        <f>IF(P8="","",IF(N8="","",IF(P8=0,"",N8/P8)))</f>
        <v/>
      </c>
      <c r="R8" s="13">
        <f>IF(P8="","",IF(O8="","",IF(P8=0,"",O8/P8)))</f>
        <v/>
      </c>
      <c r="S8" s="7" t="n"/>
      <c r="T8" s="7" t="n"/>
      <c r="U8" s="13">
        <f>IF(S8="","",IF(T8="","",IF(S8=0,"",T8/S8)))</f>
        <v/>
      </c>
      <c r="V8" s="7" t="n"/>
      <c r="W8" s="7" t="n"/>
      <c r="X8" s="7" t="n"/>
      <c r="Y8" s="12">
        <f>IF(X8="","",IF(W8="","",IF(X8=0,"",W8/X8)))</f>
        <v/>
      </c>
      <c r="Z8" s="7" t="n"/>
      <c r="AA8" s="7" t="n"/>
      <c r="AB8" s="13">
        <f>IF(Z8="","",IF(AA8="","",IF(Z8=0,"",AA8/Z8)))</f>
        <v/>
      </c>
      <c r="AC8" s="16" t="n"/>
      <c r="AD8" s="16" t="n"/>
      <c r="AE8" s="13">
        <f>IF(AD8="","",IF(AC8="","",IF(AD8=0,"",AC8/AD8)))</f>
        <v/>
      </c>
      <c r="AF8" s="16" t="n"/>
      <c r="AG8" s="15">
        <f>IF(AC8="","",IF(AF8="","",AC8-AF8))</f>
        <v/>
      </c>
    </row>
    <row r="9" ht="20" customHeight="1">
      <c r="A9" s="7" t="n"/>
      <c r="B9" s="7" t="n"/>
      <c r="C9" s="7" t="n"/>
      <c r="D9" s="7" t="n"/>
      <c r="E9" s="7" t="n"/>
      <c r="F9" s="7" t="n"/>
      <c r="G9" s="7" t="n"/>
      <c r="H9" s="7" t="n"/>
      <c r="I9" s="7" t="n"/>
      <c r="J9" s="12">
        <f>IF(G9="","",IF(F9="","",IF(G9=0,"",F9/G9)))</f>
        <v/>
      </c>
      <c r="K9" s="12">
        <f>IF(G9="","",IF(H9="","",IF(G9=0,"",H9/G9)))</f>
        <v/>
      </c>
      <c r="L9" s="13">
        <f>IF(E9="","",IF(F9="","",IF(E9=0,"",F9/E9)))</f>
        <v/>
      </c>
      <c r="M9" s="13">
        <f>IF(J9="","",IF(K9="","",IF(J9+K9=0,"",J9/(J9+K9))))</f>
        <v/>
      </c>
      <c r="N9" s="7" t="n"/>
      <c r="O9" s="7" t="n"/>
      <c r="P9" s="7" t="n"/>
      <c r="Q9" s="13">
        <f>IF(P9="","",IF(N9="","",IF(P9=0,"",N9/P9)))</f>
        <v/>
      </c>
      <c r="R9" s="13">
        <f>IF(P9="","",IF(O9="","",IF(P9=0,"",O9/P9)))</f>
        <v/>
      </c>
      <c r="S9" s="7" t="n"/>
      <c r="T9" s="7" t="n"/>
      <c r="U9" s="13">
        <f>IF(S9="","",IF(T9="","",IF(S9=0,"",T9/S9)))</f>
        <v/>
      </c>
      <c r="V9" s="7" t="n"/>
      <c r="W9" s="7" t="n"/>
      <c r="X9" s="7" t="n"/>
      <c r="Y9" s="12">
        <f>IF(X9="","",IF(W9="","",IF(X9=0,"",W9/X9)))</f>
        <v/>
      </c>
      <c r="Z9" s="7" t="n"/>
      <c r="AA9" s="7" t="n"/>
      <c r="AB9" s="13">
        <f>IF(Z9="","",IF(AA9="","",IF(Z9=0,"",AA9/Z9)))</f>
        <v/>
      </c>
      <c r="AC9" s="16" t="n"/>
      <c r="AD9" s="16" t="n"/>
      <c r="AE9" s="13">
        <f>IF(AD9="","",IF(AC9="","",IF(AD9=0,"",AC9/AD9)))</f>
        <v/>
      </c>
      <c r="AF9" s="16" t="n"/>
      <c r="AG9" s="15">
        <f>IF(AC9="","",IF(AF9="","",AC9-AF9))</f>
        <v/>
      </c>
    </row>
    <row r="10" ht="20" customHeight="1">
      <c r="A10" s="7" t="n"/>
      <c r="B10" s="7" t="n"/>
      <c r="C10" s="7" t="n"/>
      <c r="D10" s="7" t="n"/>
      <c r="E10" s="7" t="n"/>
      <c r="F10" s="7" t="n"/>
      <c r="G10" s="7" t="n"/>
      <c r="H10" s="7" t="n"/>
      <c r="I10" s="7" t="n"/>
      <c r="J10" s="12">
        <f>IF(G10="","",IF(F10="","",IF(G10=0,"",F10/G10)))</f>
        <v/>
      </c>
      <c r="K10" s="12">
        <f>IF(G10="","",IF(H10="","",IF(G10=0,"",H10/G10)))</f>
        <v/>
      </c>
      <c r="L10" s="13">
        <f>IF(E10="","",IF(F10="","",IF(E10=0,"",F10/E10)))</f>
        <v/>
      </c>
      <c r="M10" s="13">
        <f>IF(J10="","",IF(K10="","",IF(J10+K10=0,"",J10/(J10+K10))))</f>
        <v/>
      </c>
      <c r="N10" s="7" t="n"/>
      <c r="O10" s="7" t="n"/>
      <c r="P10" s="7" t="n"/>
      <c r="Q10" s="13">
        <f>IF(P10="","",IF(N10="","",IF(P10=0,"",N10/P10)))</f>
        <v/>
      </c>
      <c r="R10" s="13">
        <f>IF(P10="","",IF(O10="","",IF(P10=0,"",O10/P10)))</f>
        <v/>
      </c>
      <c r="S10" s="7" t="n"/>
      <c r="T10" s="7" t="n"/>
      <c r="U10" s="13">
        <f>IF(S10="","",IF(T10="","",IF(S10=0,"",T10/S10)))</f>
        <v/>
      </c>
      <c r="V10" s="7" t="n"/>
      <c r="W10" s="7" t="n"/>
      <c r="X10" s="7" t="n"/>
      <c r="Y10" s="12">
        <f>IF(X10="","",IF(W10="","",IF(X10=0,"",W10/X10)))</f>
        <v/>
      </c>
      <c r="Z10" s="7" t="n"/>
      <c r="AA10" s="7" t="n"/>
      <c r="AB10" s="13">
        <f>IF(Z10="","",IF(AA10="","",IF(Z10=0,"",AA10/Z10)))</f>
        <v/>
      </c>
      <c r="AC10" s="16" t="n"/>
      <c r="AD10" s="16" t="n"/>
      <c r="AE10" s="13">
        <f>IF(AD10="","",IF(AC10="","",IF(AD10=0,"",AC10/AD10)))</f>
        <v/>
      </c>
      <c r="AF10" s="16" t="n"/>
      <c r="AG10" s="15">
        <f>IF(AC10="","",IF(AF10="","",AC10-AF10))</f>
        <v/>
      </c>
    </row>
    <row r="11" ht="20" customHeight="1">
      <c r="A11" s="7" t="n"/>
      <c r="B11" s="7" t="n"/>
      <c r="C11" s="7" t="n"/>
      <c r="D11" s="7" t="n"/>
      <c r="E11" s="7" t="n"/>
      <c r="F11" s="7" t="n"/>
      <c r="G11" s="7" t="n"/>
      <c r="H11" s="7" t="n"/>
      <c r="I11" s="7" t="n"/>
      <c r="J11" s="12">
        <f>IF(G11="","",IF(F11="","",IF(G11=0,"",F11/G11)))</f>
        <v/>
      </c>
      <c r="K11" s="12">
        <f>IF(G11="","",IF(H11="","",IF(G11=0,"",H11/G11)))</f>
        <v/>
      </c>
      <c r="L11" s="13">
        <f>IF(E11="","",IF(F11="","",IF(E11=0,"",F11/E11)))</f>
        <v/>
      </c>
      <c r="M11" s="13">
        <f>IF(J11="","",IF(K11="","",IF(J11+K11=0,"",J11/(J11+K11))))</f>
        <v/>
      </c>
      <c r="N11" s="7" t="n"/>
      <c r="O11" s="7" t="n"/>
      <c r="P11" s="7" t="n"/>
      <c r="Q11" s="13">
        <f>IF(P11="","",IF(N11="","",IF(P11=0,"",N11/P11)))</f>
        <v/>
      </c>
      <c r="R11" s="13">
        <f>IF(P11="","",IF(O11="","",IF(P11=0,"",O11/P11)))</f>
        <v/>
      </c>
      <c r="S11" s="7" t="n"/>
      <c r="T11" s="7" t="n"/>
      <c r="U11" s="13">
        <f>IF(S11="","",IF(T11="","",IF(S11=0,"",T11/S11)))</f>
        <v/>
      </c>
      <c r="V11" s="7" t="n"/>
      <c r="W11" s="7" t="n"/>
      <c r="X11" s="7" t="n"/>
      <c r="Y11" s="12">
        <f>IF(X11="","",IF(W11="","",IF(X11=0,"",W11/X11)))</f>
        <v/>
      </c>
      <c r="Z11" s="7" t="n"/>
      <c r="AA11" s="7" t="n"/>
      <c r="AB11" s="13">
        <f>IF(Z11="","",IF(AA11="","",IF(Z11=0,"",AA11/Z11)))</f>
        <v/>
      </c>
      <c r="AC11" s="16" t="n"/>
      <c r="AD11" s="16" t="n"/>
      <c r="AE11" s="13">
        <f>IF(AD11="","",IF(AC11="","",IF(AD11=0,"",AC11/AD11)))</f>
        <v/>
      </c>
      <c r="AF11" s="16" t="n"/>
      <c r="AG11" s="15">
        <f>IF(AC11="","",IF(AF11="","",AC11-AF11))</f>
        <v/>
      </c>
    </row>
    <row r="12" ht="20" customHeight="1">
      <c r="A12" s="7" t="n"/>
      <c r="B12" s="7" t="n"/>
      <c r="C12" s="7" t="n"/>
      <c r="D12" s="7" t="n"/>
      <c r="E12" s="7" t="n"/>
      <c r="F12" s="7" t="n"/>
      <c r="G12" s="7" t="n"/>
      <c r="H12" s="7" t="n"/>
      <c r="I12" s="7" t="n"/>
      <c r="J12" s="12">
        <f>IF(G12="","",IF(F12="","",IF(G12=0,"",F12/G12)))</f>
        <v/>
      </c>
      <c r="K12" s="12">
        <f>IF(G12="","",IF(H12="","",IF(G12=0,"",H12/G12)))</f>
        <v/>
      </c>
      <c r="L12" s="13">
        <f>IF(E12="","",IF(F12="","",IF(E12=0,"",F12/E12)))</f>
        <v/>
      </c>
      <c r="M12" s="13">
        <f>IF(J12="","",IF(K12="","",IF(J12+K12=0,"",J12/(J12+K12))))</f>
        <v/>
      </c>
      <c r="N12" s="7" t="n"/>
      <c r="O12" s="7" t="n"/>
      <c r="P12" s="7" t="n"/>
      <c r="Q12" s="13">
        <f>IF(P12="","",IF(N12="","",IF(P12=0,"",N12/P12)))</f>
        <v/>
      </c>
      <c r="R12" s="13">
        <f>IF(P12="","",IF(O12="","",IF(P12=0,"",O12/P12)))</f>
        <v/>
      </c>
      <c r="S12" s="7" t="n"/>
      <c r="T12" s="7" t="n"/>
      <c r="U12" s="13">
        <f>IF(S12="","",IF(T12="","",IF(S12=0,"",T12/S12)))</f>
        <v/>
      </c>
      <c r="V12" s="7" t="n"/>
      <c r="W12" s="7" t="n"/>
      <c r="X12" s="7" t="n"/>
      <c r="Y12" s="12">
        <f>IF(X12="","",IF(W12="","",IF(X12=0,"",W12/X12)))</f>
        <v/>
      </c>
      <c r="Z12" s="7" t="n"/>
      <c r="AA12" s="7" t="n"/>
      <c r="AB12" s="13">
        <f>IF(Z12="","",IF(AA12="","",IF(Z12=0,"",AA12/Z12)))</f>
        <v/>
      </c>
      <c r="AC12" s="16" t="n"/>
      <c r="AD12" s="16" t="n"/>
      <c r="AE12" s="13">
        <f>IF(AD12="","",IF(AC12="","",IF(AD12=0,"",AC12/AD12)))</f>
        <v/>
      </c>
      <c r="AF12" s="16" t="n"/>
      <c r="AG12" s="15">
        <f>IF(AC12="","",IF(AF12="","",AC12-AF12))</f>
        <v/>
      </c>
    </row>
    <row r="13" ht="20" customHeight="1">
      <c r="A13" s="7" t="n"/>
      <c r="B13" s="7" t="n"/>
      <c r="C13" s="7" t="n"/>
      <c r="D13" s="7" t="n"/>
      <c r="E13" s="7" t="n"/>
      <c r="F13" s="7" t="n"/>
      <c r="G13" s="7" t="n"/>
      <c r="H13" s="7" t="n"/>
      <c r="I13" s="7" t="n"/>
      <c r="J13" s="12">
        <f>IF(G13="","",IF(F13="","",IF(G13=0,"",F13/G13)))</f>
        <v/>
      </c>
      <c r="K13" s="12">
        <f>IF(G13="","",IF(H13="","",IF(G13=0,"",H13/G13)))</f>
        <v/>
      </c>
      <c r="L13" s="13">
        <f>IF(E13="","",IF(F13="","",IF(E13=0,"",F13/E13)))</f>
        <v/>
      </c>
      <c r="M13" s="13">
        <f>IF(J13="","",IF(K13="","",IF(J13+K13=0,"",J13/(J13+K13))))</f>
        <v/>
      </c>
      <c r="N13" s="7" t="n"/>
      <c r="O13" s="7" t="n"/>
      <c r="P13" s="7" t="n"/>
      <c r="Q13" s="13">
        <f>IF(P13="","",IF(N13="","",IF(P13=0,"",N13/P13)))</f>
        <v/>
      </c>
      <c r="R13" s="13">
        <f>IF(P13="","",IF(O13="","",IF(P13=0,"",O13/P13)))</f>
        <v/>
      </c>
      <c r="S13" s="7" t="n"/>
      <c r="T13" s="7" t="n"/>
      <c r="U13" s="13">
        <f>IF(S13="","",IF(T13="","",IF(S13=0,"",T13/S13)))</f>
        <v/>
      </c>
      <c r="V13" s="7" t="n"/>
      <c r="W13" s="7" t="n"/>
      <c r="X13" s="7" t="n"/>
      <c r="Y13" s="12">
        <f>IF(X13="","",IF(W13="","",IF(X13=0,"",W13/X13)))</f>
        <v/>
      </c>
      <c r="Z13" s="7" t="n"/>
      <c r="AA13" s="7" t="n"/>
      <c r="AB13" s="13">
        <f>IF(Z13="","",IF(AA13="","",IF(Z13=0,"",AA13/Z13)))</f>
        <v/>
      </c>
      <c r="AC13" s="16" t="n"/>
      <c r="AD13" s="16" t="n"/>
      <c r="AE13" s="13">
        <f>IF(AD13="","",IF(AC13="","",IF(AD13=0,"",AC13/AD13)))</f>
        <v/>
      </c>
      <c r="AF13" s="16" t="n"/>
      <c r="AG13" s="15">
        <f>IF(AC13="","",IF(AF13="","",AC13-AF13))</f>
        <v/>
      </c>
    </row>
    <row r="14" ht="20" customHeight="1">
      <c r="A14" s="7" t="n"/>
      <c r="B14" s="7" t="n"/>
      <c r="C14" s="7" t="n"/>
      <c r="D14" s="7" t="n"/>
      <c r="E14" s="7" t="n"/>
      <c r="F14" s="7" t="n"/>
      <c r="G14" s="7" t="n"/>
      <c r="H14" s="7" t="n"/>
      <c r="I14" s="7" t="n"/>
      <c r="J14" s="12">
        <f>IF(G14="","",IF(F14="","",IF(G14=0,"",F14/G14)))</f>
        <v/>
      </c>
      <c r="K14" s="12">
        <f>IF(G14="","",IF(H14="","",IF(G14=0,"",H14/G14)))</f>
        <v/>
      </c>
      <c r="L14" s="13">
        <f>IF(E14="","",IF(F14="","",IF(E14=0,"",F14/E14)))</f>
        <v/>
      </c>
      <c r="M14" s="13">
        <f>IF(J14="","",IF(K14="","",IF(J14+K14=0,"",J14/(J14+K14))))</f>
        <v/>
      </c>
      <c r="N14" s="7" t="n"/>
      <c r="O14" s="7" t="n"/>
      <c r="P14" s="7" t="n"/>
      <c r="Q14" s="13">
        <f>IF(P14="","",IF(N14="","",IF(P14=0,"",N14/P14)))</f>
        <v/>
      </c>
      <c r="R14" s="13">
        <f>IF(P14="","",IF(O14="","",IF(P14=0,"",O14/P14)))</f>
        <v/>
      </c>
      <c r="S14" s="7" t="n"/>
      <c r="T14" s="7" t="n"/>
      <c r="U14" s="13">
        <f>IF(S14="","",IF(T14="","",IF(S14=0,"",T14/S14)))</f>
        <v/>
      </c>
      <c r="V14" s="7" t="n"/>
      <c r="W14" s="7" t="n"/>
      <c r="X14" s="7" t="n"/>
      <c r="Y14" s="12">
        <f>IF(X14="","",IF(W14="","",IF(X14=0,"",W14/X14)))</f>
        <v/>
      </c>
      <c r="Z14" s="7" t="n"/>
      <c r="AA14" s="7" t="n"/>
      <c r="AB14" s="13">
        <f>IF(Z14="","",IF(AA14="","",IF(Z14=0,"",AA14/Z14)))</f>
        <v/>
      </c>
      <c r="AC14" s="16" t="n"/>
      <c r="AD14" s="16" t="n"/>
      <c r="AE14" s="13">
        <f>IF(AD14="","",IF(AC14="","",IF(AD14=0,"",AC14/AD14)))</f>
        <v/>
      </c>
      <c r="AF14" s="16" t="n"/>
      <c r="AG14" s="15">
        <f>IF(AC14="","",IF(AF14="","",AC14-AF14))</f>
        <v/>
      </c>
    </row>
    <row r="15" ht="20" customHeight="1">
      <c r="A15" s="7" t="n"/>
      <c r="B15" s="7" t="n"/>
      <c r="C15" s="7" t="n"/>
      <c r="D15" s="7" t="n"/>
      <c r="E15" s="7" t="n"/>
      <c r="F15" s="7" t="n"/>
      <c r="G15" s="7" t="n"/>
      <c r="H15" s="7" t="n"/>
      <c r="I15" s="7" t="n"/>
      <c r="J15" s="12">
        <f>IF(G15="","",IF(F15="","",IF(G15=0,"",F15/G15)))</f>
        <v/>
      </c>
      <c r="K15" s="12">
        <f>IF(G15="","",IF(H15="","",IF(G15=0,"",H15/G15)))</f>
        <v/>
      </c>
      <c r="L15" s="13">
        <f>IF(E15="","",IF(F15="","",IF(E15=0,"",F15/E15)))</f>
        <v/>
      </c>
      <c r="M15" s="13">
        <f>IF(J15="","",IF(K15="","",IF(J15+K15=0,"",J15/(J15+K15))))</f>
        <v/>
      </c>
      <c r="N15" s="7" t="n"/>
      <c r="O15" s="7" t="n"/>
      <c r="P15" s="7" t="n"/>
      <c r="Q15" s="13">
        <f>IF(P15="","",IF(N15="","",IF(P15=0,"",N15/P15)))</f>
        <v/>
      </c>
      <c r="R15" s="13">
        <f>IF(P15="","",IF(O15="","",IF(P15=0,"",O15/P15)))</f>
        <v/>
      </c>
      <c r="S15" s="7" t="n"/>
      <c r="T15" s="7" t="n"/>
      <c r="U15" s="13">
        <f>IF(S15="","",IF(T15="","",IF(S15=0,"",T15/S15)))</f>
        <v/>
      </c>
      <c r="V15" s="7" t="n"/>
      <c r="W15" s="7" t="n"/>
      <c r="X15" s="7" t="n"/>
      <c r="Y15" s="12">
        <f>IF(X15="","",IF(W15="","",IF(X15=0,"",W15/X15)))</f>
        <v/>
      </c>
      <c r="Z15" s="7" t="n"/>
      <c r="AA15" s="7" t="n"/>
      <c r="AB15" s="13">
        <f>IF(Z15="","",IF(AA15="","",IF(Z15=0,"",AA15/Z15)))</f>
        <v/>
      </c>
      <c r="AC15" s="16" t="n"/>
      <c r="AD15" s="16" t="n"/>
      <c r="AE15" s="13">
        <f>IF(AD15="","",IF(AC15="","",IF(AD15=0,"",AC15/AD15)))</f>
        <v/>
      </c>
      <c r="AF15" s="16" t="n"/>
      <c r="AG15" s="15">
        <f>IF(AC15="","",IF(AF15="","",AC15-AF15))</f>
        <v/>
      </c>
    </row>
    <row r="16" ht="20" customHeight="1">
      <c r="A16" s="7" t="n"/>
      <c r="B16" s="7" t="n"/>
      <c r="C16" s="7" t="n"/>
      <c r="D16" s="7" t="n"/>
      <c r="E16" s="7" t="n"/>
      <c r="F16" s="7" t="n"/>
      <c r="G16" s="7" t="n"/>
      <c r="H16" s="7" t="n"/>
      <c r="I16" s="7" t="n"/>
      <c r="J16" s="12">
        <f>IF(G16="","",IF(F16="","",IF(G16=0,"",F16/G16)))</f>
        <v/>
      </c>
      <c r="K16" s="12">
        <f>IF(G16="","",IF(H16="","",IF(G16=0,"",H16/G16)))</f>
        <v/>
      </c>
      <c r="L16" s="13">
        <f>IF(E16="","",IF(F16="","",IF(E16=0,"",F16/E16)))</f>
        <v/>
      </c>
      <c r="M16" s="13">
        <f>IF(J16="","",IF(K16="","",IF(J16+K16=0,"",J16/(J16+K16))))</f>
        <v/>
      </c>
      <c r="N16" s="7" t="n"/>
      <c r="O16" s="7" t="n"/>
      <c r="P16" s="7" t="n"/>
      <c r="Q16" s="13">
        <f>IF(P16="","",IF(N16="","",IF(P16=0,"",N16/P16)))</f>
        <v/>
      </c>
      <c r="R16" s="13">
        <f>IF(P16="","",IF(O16="","",IF(P16=0,"",O16/P16)))</f>
        <v/>
      </c>
      <c r="S16" s="7" t="n"/>
      <c r="T16" s="7" t="n"/>
      <c r="U16" s="13">
        <f>IF(S16="","",IF(T16="","",IF(S16=0,"",T16/S16)))</f>
        <v/>
      </c>
      <c r="V16" s="7" t="n"/>
      <c r="W16" s="7" t="n"/>
      <c r="X16" s="7" t="n"/>
      <c r="Y16" s="12">
        <f>IF(X16="","",IF(W16="","",IF(X16=0,"",W16/X16)))</f>
        <v/>
      </c>
      <c r="Z16" s="7" t="n"/>
      <c r="AA16" s="7" t="n"/>
      <c r="AB16" s="13">
        <f>IF(Z16="","",IF(AA16="","",IF(Z16=0,"",AA16/Z16)))</f>
        <v/>
      </c>
      <c r="AC16" s="16" t="n"/>
      <c r="AD16" s="16" t="n"/>
      <c r="AE16" s="13">
        <f>IF(AD16="","",IF(AC16="","",IF(AD16=0,"",AC16/AD16)))</f>
        <v/>
      </c>
      <c r="AF16" s="16" t="n"/>
      <c r="AG16" s="15">
        <f>IF(AC16="","",IF(AF16="","",AC16-AF16))</f>
        <v/>
      </c>
    </row>
    <row r="17" ht="20" customHeight="1">
      <c r="A17" s="7" t="n"/>
      <c r="B17" s="7" t="n"/>
      <c r="C17" s="7" t="n"/>
      <c r="D17" s="7" t="n"/>
      <c r="E17" s="7" t="n"/>
      <c r="F17" s="7" t="n"/>
      <c r="G17" s="7" t="n"/>
      <c r="H17" s="7" t="n"/>
      <c r="I17" s="7" t="n"/>
      <c r="J17" s="12">
        <f>IF(G17="","",IF(F17="","",IF(G17=0,"",F17/G17)))</f>
        <v/>
      </c>
      <c r="K17" s="12">
        <f>IF(G17="","",IF(H17="","",IF(G17=0,"",H17/G17)))</f>
        <v/>
      </c>
      <c r="L17" s="13">
        <f>IF(E17="","",IF(F17="","",IF(E17=0,"",F17/E17)))</f>
        <v/>
      </c>
      <c r="M17" s="13">
        <f>IF(J17="","",IF(K17="","",IF(J17+K17=0,"",J17/(J17+K17))))</f>
        <v/>
      </c>
      <c r="N17" s="7" t="n"/>
      <c r="O17" s="7" t="n"/>
      <c r="P17" s="7" t="n"/>
      <c r="Q17" s="13">
        <f>IF(P17="","",IF(N17="","",IF(P17=0,"",N17/P17)))</f>
        <v/>
      </c>
      <c r="R17" s="13">
        <f>IF(P17="","",IF(O17="","",IF(P17=0,"",O17/P17)))</f>
        <v/>
      </c>
      <c r="S17" s="7" t="n"/>
      <c r="T17" s="7" t="n"/>
      <c r="U17" s="13">
        <f>IF(S17="","",IF(T17="","",IF(S17=0,"",T17/S17)))</f>
        <v/>
      </c>
      <c r="V17" s="7" t="n"/>
      <c r="W17" s="7" t="n"/>
      <c r="X17" s="7" t="n"/>
      <c r="Y17" s="12">
        <f>IF(X17="","",IF(W17="","",IF(X17=0,"",W17/X17)))</f>
        <v/>
      </c>
      <c r="Z17" s="7" t="n"/>
      <c r="AA17" s="7" t="n"/>
      <c r="AB17" s="13">
        <f>IF(Z17="","",IF(AA17="","",IF(Z17=0,"",AA17/Z17)))</f>
        <v/>
      </c>
      <c r="AC17" s="16" t="n"/>
      <c r="AD17" s="16" t="n"/>
      <c r="AE17" s="13">
        <f>IF(AD17="","",IF(AC17="","",IF(AD17=0,"",AC17/AD17)))</f>
        <v/>
      </c>
      <c r="AF17" s="16" t="n"/>
      <c r="AG17" s="15">
        <f>IF(AC17="","",IF(AF17="","",AC17-AF17))</f>
        <v/>
      </c>
    </row>
    <row r="18" ht="20" customHeight="1">
      <c r="A18" s="7" t="n"/>
      <c r="B18" s="7" t="n"/>
      <c r="C18" s="7" t="n"/>
      <c r="D18" s="7" t="n"/>
      <c r="E18" s="7" t="n"/>
      <c r="F18" s="7" t="n"/>
      <c r="G18" s="7" t="n"/>
      <c r="H18" s="7" t="n"/>
      <c r="I18" s="7" t="n"/>
      <c r="J18" s="12">
        <f>IF(G18="","",IF(F18="","",IF(G18=0,"",F18/G18)))</f>
        <v/>
      </c>
      <c r="K18" s="12">
        <f>IF(G18="","",IF(H18="","",IF(G18=0,"",H18/G18)))</f>
        <v/>
      </c>
      <c r="L18" s="13">
        <f>IF(E18="","",IF(F18="","",IF(E18=0,"",F18/E18)))</f>
        <v/>
      </c>
      <c r="M18" s="13">
        <f>IF(J18="","",IF(K18="","",IF(J18+K18=0,"",J18/(J18+K18))))</f>
        <v/>
      </c>
      <c r="N18" s="7" t="n"/>
      <c r="O18" s="7" t="n"/>
      <c r="P18" s="7" t="n"/>
      <c r="Q18" s="13">
        <f>IF(P18="","",IF(N18="","",IF(P18=0,"",N18/P18)))</f>
        <v/>
      </c>
      <c r="R18" s="13">
        <f>IF(P18="","",IF(O18="","",IF(P18=0,"",O18/P18)))</f>
        <v/>
      </c>
      <c r="S18" s="7" t="n"/>
      <c r="T18" s="7" t="n"/>
      <c r="U18" s="13">
        <f>IF(S18="","",IF(T18="","",IF(S18=0,"",T18/S18)))</f>
        <v/>
      </c>
      <c r="V18" s="7" t="n"/>
      <c r="W18" s="7" t="n"/>
      <c r="X18" s="7" t="n"/>
      <c r="Y18" s="12">
        <f>IF(X18="","",IF(W18="","",IF(X18=0,"",W18/X18)))</f>
        <v/>
      </c>
      <c r="Z18" s="7" t="n"/>
      <c r="AA18" s="7" t="n"/>
      <c r="AB18" s="13">
        <f>IF(Z18="","",IF(AA18="","",IF(Z18=0,"",AA18/Z18)))</f>
        <v/>
      </c>
      <c r="AC18" s="16" t="n"/>
      <c r="AD18" s="16" t="n"/>
      <c r="AE18" s="13">
        <f>IF(AD18="","",IF(AC18="","",IF(AD18=0,"",AC18/AD18)))</f>
        <v/>
      </c>
      <c r="AF18" s="16" t="n"/>
      <c r="AG18" s="15">
        <f>IF(AC18="","",IF(AF18="","",AC18-AF18))</f>
        <v/>
      </c>
    </row>
    <row r="19" ht="20" customHeight="1">
      <c r="A19" s="7" t="n"/>
      <c r="B19" s="7" t="n"/>
      <c r="C19" s="7" t="n"/>
      <c r="D19" s="7" t="n"/>
      <c r="E19" s="7" t="n"/>
      <c r="F19" s="7" t="n"/>
      <c r="G19" s="7" t="n"/>
      <c r="H19" s="7" t="n"/>
      <c r="I19" s="7" t="n"/>
      <c r="J19" s="12">
        <f>IF(G19="","",IF(F19="","",IF(G19=0,"",F19/G19)))</f>
        <v/>
      </c>
      <c r="K19" s="12">
        <f>IF(G19="","",IF(H19="","",IF(G19=0,"",H19/G19)))</f>
        <v/>
      </c>
      <c r="L19" s="13">
        <f>IF(E19="","",IF(F19="","",IF(E19=0,"",F19/E19)))</f>
        <v/>
      </c>
      <c r="M19" s="13">
        <f>IF(J19="","",IF(K19="","",IF(J19+K19=0,"",J19/(J19+K19))))</f>
        <v/>
      </c>
      <c r="N19" s="7" t="n"/>
      <c r="O19" s="7" t="n"/>
      <c r="P19" s="7" t="n"/>
      <c r="Q19" s="13">
        <f>IF(P19="","",IF(N19="","",IF(P19=0,"",N19/P19)))</f>
        <v/>
      </c>
      <c r="R19" s="13">
        <f>IF(P19="","",IF(O19="","",IF(P19=0,"",O19/P19)))</f>
        <v/>
      </c>
      <c r="S19" s="7" t="n"/>
      <c r="T19" s="7" t="n"/>
      <c r="U19" s="13">
        <f>IF(S19="","",IF(T19="","",IF(S19=0,"",T19/S19)))</f>
        <v/>
      </c>
      <c r="V19" s="7" t="n"/>
      <c r="W19" s="7" t="n"/>
      <c r="X19" s="7" t="n"/>
      <c r="Y19" s="12">
        <f>IF(X19="","",IF(W19="","",IF(X19=0,"",W19/X19)))</f>
        <v/>
      </c>
      <c r="Z19" s="7" t="n"/>
      <c r="AA19" s="7" t="n"/>
      <c r="AB19" s="13">
        <f>IF(Z19="","",IF(AA19="","",IF(Z19=0,"",AA19/Z19)))</f>
        <v/>
      </c>
      <c r="AC19" s="16" t="n"/>
      <c r="AD19" s="16" t="n"/>
      <c r="AE19" s="13">
        <f>IF(AD19="","",IF(AC19="","",IF(AD19=0,"",AC19/AD19)))</f>
        <v/>
      </c>
      <c r="AF19" s="16" t="n"/>
      <c r="AG19" s="15">
        <f>IF(AC19="","",IF(AF19="","",AC19-AF19))</f>
        <v/>
      </c>
    </row>
    <row r="20" ht="20" customHeight="1">
      <c r="A20" s="7" t="n"/>
      <c r="B20" s="7" t="n"/>
      <c r="C20" s="7" t="n"/>
      <c r="D20" s="7" t="n"/>
      <c r="E20" s="7" t="n"/>
      <c r="F20" s="7" t="n"/>
      <c r="G20" s="7" t="n"/>
      <c r="H20" s="7" t="n"/>
      <c r="I20" s="7" t="n"/>
      <c r="J20" s="12">
        <f>IF(G20="","",IF(F20="","",IF(G20=0,"",F20/G20)))</f>
        <v/>
      </c>
      <c r="K20" s="12">
        <f>IF(G20="","",IF(H20="","",IF(G20=0,"",H20/G20)))</f>
        <v/>
      </c>
      <c r="L20" s="13">
        <f>IF(E20="","",IF(F20="","",IF(E20=0,"",F20/E20)))</f>
        <v/>
      </c>
      <c r="M20" s="13">
        <f>IF(J20="","",IF(K20="","",IF(J20+K20=0,"",J20/(J20+K20))))</f>
        <v/>
      </c>
      <c r="N20" s="7" t="n"/>
      <c r="O20" s="7" t="n"/>
      <c r="P20" s="7" t="n"/>
      <c r="Q20" s="13">
        <f>IF(P20="","",IF(N20="","",IF(P20=0,"",N20/P20)))</f>
        <v/>
      </c>
      <c r="R20" s="13">
        <f>IF(P20="","",IF(O20="","",IF(P20=0,"",O20/P20)))</f>
        <v/>
      </c>
      <c r="S20" s="7" t="n"/>
      <c r="T20" s="7" t="n"/>
      <c r="U20" s="13">
        <f>IF(S20="","",IF(T20="","",IF(S20=0,"",T20/S20)))</f>
        <v/>
      </c>
      <c r="V20" s="7" t="n"/>
      <c r="W20" s="7" t="n"/>
      <c r="X20" s="7" t="n"/>
      <c r="Y20" s="12">
        <f>IF(X20="","",IF(W20="","",IF(X20=0,"",W20/X20)))</f>
        <v/>
      </c>
      <c r="Z20" s="7" t="n"/>
      <c r="AA20" s="7" t="n"/>
      <c r="AB20" s="13">
        <f>IF(Z20="","",IF(AA20="","",IF(Z20=0,"",AA20/Z20)))</f>
        <v/>
      </c>
      <c r="AC20" s="16" t="n"/>
      <c r="AD20" s="16" t="n"/>
      <c r="AE20" s="13">
        <f>IF(AD20="","",IF(AC20="","",IF(AD20=0,"",AC20/AD20)))</f>
        <v/>
      </c>
      <c r="AF20" s="16" t="n"/>
      <c r="AG20" s="15">
        <f>IF(AC20="","",IF(AF20="","",AC20-AF20))</f>
        <v/>
      </c>
    </row>
    <row r="21" ht="20" customHeight="1">
      <c r="A21" s="7" t="n"/>
      <c r="B21" s="7" t="n"/>
      <c r="C21" s="7" t="n"/>
      <c r="D21" s="7" t="n"/>
      <c r="E21" s="7" t="n"/>
      <c r="F21" s="7" t="n"/>
      <c r="G21" s="7" t="n"/>
      <c r="H21" s="7" t="n"/>
      <c r="I21" s="7" t="n"/>
      <c r="J21" s="12">
        <f>IF(G21="","",IF(F21="","",IF(G21=0,"",F21/G21)))</f>
        <v/>
      </c>
      <c r="K21" s="12">
        <f>IF(G21="","",IF(H21="","",IF(G21=0,"",H21/G21)))</f>
        <v/>
      </c>
      <c r="L21" s="13">
        <f>IF(E21="","",IF(F21="","",IF(E21=0,"",F21/E21)))</f>
        <v/>
      </c>
      <c r="M21" s="13">
        <f>IF(J21="","",IF(K21="","",IF(J21+K21=0,"",J21/(J21+K21))))</f>
        <v/>
      </c>
      <c r="N21" s="7" t="n"/>
      <c r="O21" s="7" t="n"/>
      <c r="P21" s="7" t="n"/>
      <c r="Q21" s="13">
        <f>IF(P21="","",IF(N21="","",IF(P21=0,"",N21/P21)))</f>
        <v/>
      </c>
      <c r="R21" s="13">
        <f>IF(P21="","",IF(O21="","",IF(P21=0,"",O21/P21)))</f>
        <v/>
      </c>
      <c r="S21" s="7" t="n"/>
      <c r="T21" s="7" t="n"/>
      <c r="U21" s="13">
        <f>IF(S21="","",IF(T21="","",IF(S21=0,"",T21/S21)))</f>
        <v/>
      </c>
      <c r="V21" s="7" t="n"/>
      <c r="W21" s="7" t="n"/>
      <c r="X21" s="7" t="n"/>
      <c r="Y21" s="12">
        <f>IF(X21="","",IF(W21="","",IF(X21=0,"",W21/X21)))</f>
        <v/>
      </c>
      <c r="Z21" s="7" t="n"/>
      <c r="AA21" s="7" t="n"/>
      <c r="AB21" s="13">
        <f>IF(Z21="","",IF(AA21="","",IF(Z21=0,"",AA21/Z21)))</f>
        <v/>
      </c>
      <c r="AC21" s="16" t="n"/>
      <c r="AD21" s="16" t="n"/>
      <c r="AE21" s="13">
        <f>IF(AD21="","",IF(AC21="","",IF(AD21=0,"",AC21/AD21)))</f>
        <v/>
      </c>
      <c r="AF21" s="16" t="n"/>
      <c r="AG21" s="15">
        <f>IF(AC21="","",IF(AF21="","",AC21-AF21))</f>
        <v/>
      </c>
    </row>
    <row r="22" ht="20" customHeight="1">
      <c r="A22" s="7" t="n"/>
      <c r="B22" s="7" t="n"/>
      <c r="C22" s="7" t="n"/>
      <c r="D22" s="7" t="n"/>
      <c r="E22" s="7" t="n"/>
      <c r="F22" s="7" t="n"/>
      <c r="G22" s="7" t="n"/>
      <c r="H22" s="7" t="n"/>
      <c r="I22" s="7" t="n"/>
      <c r="J22" s="12">
        <f>IF(G22="","",IF(F22="","",IF(G22=0,"",F22/G22)))</f>
        <v/>
      </c>
      <c r="K22" s="12">
        <f>IF(G22="","",IF(H22="","",IF(G22=0,"",H22/G22)))</f>
        <v/>
      </c>
      <c r="L22" s="13">
        <f>IF(E22="","",IF(F22="","",IF(E22=0,"",F22/E22)))</f>
        <v/>
      </c>
      <c r="M22" s="13">
        <f>IF(J22="","",IF(K22="","",IF(J22+K22=0,"",J22/(J22+K22))))</f>
        <v/>
      </c>
      <c r="N22" s="7" t="n"/>
      <c r="O22" s="7" t="n"/>
      <c r="P22" s="7" t="n"/>
      <c r="Q22" s="13">
        <f>IF(P22="","",IF(N22="","",IF(P22=0,"",N22/P22)))</f>
        <v/>
      </c>
      <c r="R22" s="13">
        <f>IF(P22="","",IF(O22="","",IF(P22=0,"",O22/P22)))</f>
        <v/>
      </c>
      <c r="S22" s="7" t="n"/>
      <c r="T22" s="7" t="n"/>
      <c r="U22" s="13">
        <f>IF(S22="","",IF(T22="","",IF(S22=0,"",T22/S22)))</f>
        <v/>
      </c>
      <c r="V22" s="7" t="n"/>
      <c r="W22" s="7" t="n"/>
      <c r="X22" s="7" t="n"/>
      <c r="Y22" s="12">
        <f>IF(X22="","",IF(W22="","",IF(X22=0,"",W22/X22)))</f>
        <v/>
      </c>
      <c r="Z22" s="7" t="n"/>
      <c r="AA22" s="7" t="n"/>
      <c r="AB22" s="13">
        <f>IF(Z22="","",IF(AA22="","",IF(Z22=0,"",AA22/Z22)))</f>
        <v/>
      </c>
      <c r="AC22" s="16" t="n"/>
      <c r="AD22" s="16" t="n"/>
      <c r="AE22" s="13">
        <f>IF(AD22="","",IF(AC22="","",IF(AD22=0,"",AC22/AD22)))</f>
        <v/>
      </c>
      <c r="AF22" s="16" t="n"/>
      <c r="AG22" s="15">
        <f>IF(AC22="","",IF(AF22="","",AC22-AF22))</f>
        <v/>
      </c>
    </row>
    <row r="23" ht="20" customHeight="1">
      <c r="A23" s="7" t="n"/>
      <c r="B23" s="7" t="n"/>
      <c r="C23" s="7" t="n"/>
      <c r="D23" s="7" t="n"/>
      <c r="E23" s="7" t="n"/>
      <c r="F23" s="7" t="n"/>
      <c r="G23" s="7" t="n"/>
      <c r="H23" s="7" t="n"/>
      <c r="I23" s="7" t="n"/>
      <c r="J23" s="12">
        <f>IF(G23="","",IF(F23="","",IF(G23=0,"",F23/G23)))</f>
        <v/>
      </c>
      <c r="K23" s="12">
        <f>IF(G23="","",IF(H23="","",IF(G23=0,"",H23/G23)))</f>
        <v/>
      </c>
      <c r="L23" s="13">
        <f>IF(E23="","",IF(F23="","",IF(E23=0,"",F23/E23)))</f>
        <v/>
      </c>
      <c r="M23" s="13">
        <f>IF(J23="","",IF(K23="","",IF(J23+K23=0,"",J23/(J23+K23))))</f>
        <v/>
      </c>
      <c r="N23" s="7" t="n"/>
      <c r="O23" s="7" t="n"/>
      <c r="P23" s="7" t="n"/>
      <c r="Q23" s="13">
        <f>IF(P23="","",IF(N23="","",IF(P23=0,"",N23/P23)))</f>
        <v/>
      </c>
      <c r="R23" s="13">
        <f>IF(P23="","",IF(O23="","",IF(P23=0,"",O23/P23)))</f>
        <v/>
      </c>
      <c r="S23" s="7" t="n"/>
      <c r="T23" s="7" t="n"/>
      <c r="U23" s="13">
        <f>IF(S23="","",IF(T23="","",IF(S23=0,"",T23/S23)))</f>
        <v/>
      </c>
      <c r="V23" s="7" t="n"/>
      <c r="W23" s="7" t="n"/>
      <c r="X23" s="7" t="n"/>
      <c r="Y23" s="12">
        <f>IF(X23="","",IF(W23="","",IF(X23=0,"",W23/X23)))</f>
        <v/>
      </c>
      <c r="Z23" s="7" t="n"/>
      <c r="AA23" s="7" t="n"/>
      <c r="AB23" s="13">
        <f>IF(Z23="","",IF(AA23="","",IF(Z23=0,"",AA23/Z23)))</f>
        <v/>
      </c>
      <c r="AC23" s="16" t="n"/>
      <c r="AD23" s="16" t="n"/>
      <c r="AE23" s="13">
        <f>IF(AD23="","",IF(AC23="","",IF(AD23=0,"",AC23/AD23)))</f>
        <v/>
      </c>
      <c r="AF23" s="16" t="n"/>
      <c r="AG23" s="15">
        <f>IF(AC23="","",IF(AF23="","",AC23-AF23))</f>
        <v/>
      </c>
    </row>
    <row r="24" ht="20" customHeight="1">
      <c r="A24" s="7" t="n"/>
      <c r="B24" s="7" t="n"/>
      <c r="C24" s="7" t="n"/>
      <c r="D24" s="7" t="n"/>
      <c r="E24" s="7" t="n"/>
      <c r="F24" s="7" t="n"/>
      <c r="G24" s="7" t="n"/>
      <c r="H24" s="7" t="n"/>
      <c r="I24" s="7" t="n"/>
      <c r="J24" s="12">
        <f>IF(G24="","",IF(F24="","",IF(G24=0,"",F24/G24)))</f>
        <v/>
      </c>
      <c r="K24" s="12">
        <f>IF(G24="","",IF(H24="","",IF(G24=0,"",H24/G24)))</f>
        <v/>
      </c>
      <c r="L24" s="13">
        <f>IF(E24="","",IF(F24="","",IF(E24=0,"",F24/E24)))</f>
        <v/>
      </c>
      <c r="M24" s="13">
        <f>IF(J24="","",IF(K24="","",IF(J24+K24=0,"",J24/(J24+K24))))</f>
        <v/>
      </c>
      <c r="N24" s="7" t="n"/>
      <c r="O24" s="7" t="n"/>
      <c r="P24" s="7" t="n"/>
      <c r="Q24" s="13">
        <f>IF(P24="","",IF(N24="","",IF(P24=0,"",N24/P24)))</f>
        <v/>
      </c>
      <c r="R24" s="13">
        <f>IF(P24="","",IF(O24="","",IF(P24=0,"",O24/P24)))</f>
        <v/>
      </c>
      <c r="S24" s="7" t="n"/>
      <c r="T24" s="7" t="n"/>
      <c r="U24" s="13">
        <f>IF(S24="","",IF(T24="","",IF(S24=0,"",T24/S24)))</f>
        <v/>
      </c>
      <c r="V24" s="7" t="n"/>
      <c r="W24" s="7" t="n"/>
      <c r="X24" s="7" t="n"/>
      <c r="Y24" s="12">
        <f>IF(X24="","",IF(W24="","",IF(X24=0,"",W24/X24)))</f>
        <v/>
      </c>
      <c r="Z24" s="7" t="n"/>
      <c r="AA24" s="7" t="n"/>
      <c r="AB24" s="13">
        <f>IF(Z24="","",IF(AA24="","",IF(Z24=0,"",AA24/Z24)))</f>
        <v/>
      </c>
      <c r="AC24" s="16" t="n"/>
      <c r="AD24" s="16" t="n"/>
      <c r="AE24" s="13">
        <f>IF(AD24="","",IF(AC24="","",IF(AD24=0,"",AC24/AD24)))</f>
        <v/>
      </c>
      <c r="AF24" s="16" t="n"/>
      <c r="AG24" s="15">
        <f>IF(AC24="","",IF(AF24="","",AC24-AF24))</f>
        <v/>
      </c>
    </row>
    <row r="25" ht="20" customHeight="1">
      <c r="A25" s="7" t="n"/>
      <c r="B25" s="7" t="n"/>
      <c r="C25" s="7" t="n"/>
      <c r="D25" s="7" t="n"/>
      <c r="E25" s="7" t="n"/>
      <c r="F25" s="7" t="n"/>
      <c r="G25" s="7" t="n"/>
      <c r="H25" s="7" t="n"/>
      <c r="I25" s="7" t="n"/>
      <c r="J25" s="12">
        <f>IF(G25="","",IF(F25="","",IF(G25=0,"",F25/G25)))</f>
        <v/>
      </c>
      <c r="K25" s="12">
        <f>IF(G25="","",IF(H25="","",IF(G25=0,"",H25/G25)))</f>
        <v/>
      </c>
      <c r="L25" s="13">
        <f>IF(E25="","",IF(F25="","",IF(E25=0,"",F25/E25)))</f>
        <v/>
      </c>
      <c r="M25" s="13">
        <f>IF(J25="","",IF(K25="","",IF(J25+K25=0,"",J25/(J25+K25))))</f>
        <v/>
      </c>
      <c r="N25" s="7" t="n"/>
      <c r="O25" s="7" t="n"/>
      <c r="P25" s="7" t="n"/>
      <c r="Q25" s="13">
        <f>IF(P25="","",IF(N25="","",IF(P25=0,"",N25/P25)))</f>
        <v/>
      </c>
      <c r="R25" s="13">
        <f>IF(P25="","",IF(O25="","",IF(P25=0,"",O25/P25)))</f>
        <v/>
      </c>
      <c r="S25" s="7" t="n"/>
      <c r="T25" s="7" t="n"/>
      <c r="U25" s="13">
        <f>IF(S25="","",IF(T25="","",IF(S25=0,"",T25/S25)))</f>
        <v/>
      </c>
      <c r="V25" s="7" t="n"/>
      <c r="W25" s="7" t="n"/>
      <c r="X25" s="7" t="n"/>
      <c r="Y25" s="12">
        <f>IF(X25="","",IF(W25="","",IF(X25=0,"",W25/X25)))</f>
        <v/>
      </c>
      <c r="Z25" s="7" t="n"/>
      <c r="AA25" s="7" t="n"/>
      <c r="AB25" s="13">
        <f>IF(Z25="","",IF(AA25="","",IF(Z25=0,"",AA25/Z25)))</f>
        <v/>
      </c>
      <c r="AC25" s="16" t="n"/>
      <c r="AD25" s="16" t="n"/>
      <c r="AE25" s="13">
        <f>IF(AD25="","",IF(AC25="","",IF(AD25=0,"",AC25/AD25)))</f>
        <v/>
      </c>
      <c r="AF25" s="16" t="n"/>
      <c r="AG25" s="15">
        <f>IF(AC25="","",IF(AF25="","",AC25-AF25))</f>
        <v/>
      </c>
    </row>
    <row r="26" ht="20" customHeight="1">
      <c r="A26" s="7" t="n"/>
      <c r="B26" s="7" t="n"/>
      <c r="C26" s="7" t="n"/>
      <c r="D26" s="7" t="n"/>
      <c r="E26" s="7" t="n"/>
      <c r="F26" s="7" t="n"/>
      <c r="G26" s="7" t="n"/>
      <c r="H26" s="7" t="n"/>
      <c r="I26" s="7" t="n"/>
      <c r="J26" s="12">
        <f>IF(G26="","",IF(F26="","",IF(G26=0,"",F26/G26)))</f>
        <v/>
      </c>
      <c r="K26" s="12">
        <f>IF(G26="","",IF(H26="","",IF(G26=0,"",H26/G26)))</f>
        <v/>
      </c>
      <c r="L26" s="13">
        <f>IF(E26="","",IF(F26="","",IF(E26=0,"",F26/E26)))</f>
        <v/>
      </c>
      <c r="M26" s="13">
        <f>IF(J26="","",IF(K26="","",IF(J26+K26=0,"",J26/(J26+K26))))</f>
        <v/>
      </c>
      <c r="N26" s="7" t="n"/>
      <c r="O26" s="7" t="n"/>
      <c r="P26" s="7" t="n"/>
      <c r="Q26" s="13">
        <f>IF(P26="","",IF(N26="","",IF(P26=0,"",N26/P26)))</f>
        <v/>
      </c>
      <c r="R26" s="13">
        <f>IF(P26="","",IF(O26="","",IF(P26=0,"",O26/P26)))</f>
        <v/>
      </c>
      <c r="S26" s="7" t="n"/>
      <c r="T26" s="7" t="n"/>
      <c r="U26" s="13">
        <f>IF(S26="","",IF(T26="","",IF(S26=0,"",T26/S26)))</f>
        <v/>
      </c>
      <c r="V26" s="7" t="n"/>
      <c r="W26" s="7" t="n"/>
      <c r="X26" s="7" t="n"/>
      <c r="Y26" s="12">
        <f>IF(X26="","",IF(W26="","",IF(X26=0,"",W26/X26)))</f>
        <v/>
      </c>
      <c r="Z26" s="7" t="n"/>
      <c r="AA26" s="7" t="n"/>
      <c r="AB26" s="13">
        <f>IF(Z26="","",IF(AA26="","",IF(Z26=0,"",AA26/Z26)))</f>
        <v/>
      </c>
      <c r="AC26" s="16" t="n"/>
      <c r="AD26" s="16" t="n"/>
      <c r="AE26" s="13">
        <f>IF(AD26="","",IF(AC26="","",IF(AD26=0,"",AC26/AD26)))</f>
        <v/>
      </c>
      <c r="AF26" s="16" t="n"/>
      <c r="AG26" s="15">
        <f>IF(AC26="","",IF(AF26="","",AC26-AF26))</f>
        <v/>
      </c>
    </row>
    <row r="27" ht="20" customHeight="1">
      <c r="A27" s="7" t="n"/>
      <c r="B27" s="7" t="n"/>
      <c r="C27" s="7" t="n"/>
      <c r="D27" s="7" t="n"/>
      <c r="E27" s="7" t="n"/>
      <c r="F27" s="7" t="n"/>
      <c r="G27" s="7" t="n"/>
      <c r="H27" s="7" t="n"/>
      <c r="I27" s="7" t="n"/>
      <c r="J27" s="12">
        <f>IF(G27="","",IF(F27="","",IF(G27=0,"",F27/G27)))</f>
        <v/>
      </c>
      <c r="K27" s="12">
        <f>IF(G27="","",IF(H27="","",IF(G27=0,"",H27/G27)))</f>
        <v/>
      </c>
      <c r="L27" s="13">
        <f>IF(E27="","",IF(F27="","",IF(E27=0,"",F27/E27)))</f>
        <v/>
      </c>
      <c r="M27" s="13">
        <f>IF(J27="","",IF(K27="","",IF(J27+K27=0,"",J27/(J27+K27))))</f>
        <v/>
      </c>
      <c r="N27" s="7" t="n"/>
      <c r="O27" s="7" t="n"/>
      <c r="P27" s="7" t="n"/>
      <c r="Q27" s="13">
        <f>IF(P27="","",IF(N27="","",IF(P27=0,"",N27/P27)))</f>
        <v/>
      </c>
      <c r="R27" s="13">
        <f>IF(P27="","",IF(O27="","",IF(P27=0,"",O27/P27)))</f>
        <v/>
      </c>
      <c r="S27" s="7" t="n"/>
      <c r="T27" s="7" t="n"/>
      <c r="U27" s="13">
        <f>IF(S27="","",IF(T27="","",IF(S27=0,"",T27/S27)))</f>
        <v/>
      </c>
      <c r="V27" s="7" t="n"/>
      <c r="W27" s="7" t="n"/>
      <c r="X27" s="7" t="n"/>
      <c r="Y27" s="12">
        <f>IF(X27="","",IF(W27="","",IF(X27=0,"",W27/X27)))</f>
        <v/>
      </c>
      <c r="Z27" s="7" t="n"/>
      <c r="AA27" s="7" t="n"/>
      <c r="AB27" s="13">
        <f>IF(Z27="","",IF(AA27="","",IF(Z27=0,"",AA27/Z27)))</f>
        <v/>
      </c>
      <c r="AC27" s="16" t="n"/>
      <c r="AD27" s="16" t="n"/>
      <c r="AE27" s="13">
        <f>IF(AD27="","",IF(AC27="","",IF(AD27=0,"",AC27/AD27)))</f>
        <v/>
      </c>
      <c r="AF27" s="16" t="n"/>
      <c r="AG27" s="15">
        <f>IF(AC27="","",IF(AF27="","",AC27-AF27))</f>
        <v/>
      </c>
    </row>
    <row r="28" ht="20" customHeight="1">
      <c r="A28" s="7" t="n"/>
      <c r="B28" s="7" t="n"/>
      <c r="C28" s="7" t="n"/>
      <c r="D28" s="7" t="n"/>
      <c r="E28" s="7" t="n"/>
      <c r="F28" s="7" t="n"/>
      <c r="G28" s="7" t="n"/>
      <c r="H28" s="7" t="n"/>
      <c r="I28" s="7" t="n"/>
      <c r="J28" s="12">
        <f>IF(G28="","",IF(F28="","",IF(G28=0,"",F28/G28)))</f>
        <v/>
      </c>
      <c r="K28" s="12">
        <f>IF(G28="","",IF(H28="","",IF(G28=0,"",H28/G28)))</f>
        <v/>
      </c>
      <c r="L28" s="13">
        <f>IF(E28="","",IF(F28="","",IF(E28=0,"",F28/E28)))</f>
        <v/>
      </c>
      <c r="M28" s="13">
        <f>IF(J28="","",IF(K28="","",IF(J28+K28=0,"",J28/(J28+K28))))</f>
        <v/>
      </c>
      <c r="N28" s="7" t="n"/>
      <c r="O28" s="7" t="n"/>
      <c r="P28" s="7" t="n"/>
      <c r="Q28" s="13">
        <f>IF(P28="","",IF(N28="","",IF(P28=0,"",N28/P28)))</f>
        <v/>
      </c>
      <c r="R28" s="13">
        <f>IF(P28="","",IF(O28="","",IF(P28=0,"",O28/P28)))</f>
        <v/>
      </c>
      <c r="S28" s="7" t="n"/>
      <c r="T28" s="7" t="n"/>
      <c r="U28" s="13">
        <f>IF(S28="","",IF(T28="","",IF(S28=0,"",T28/S28)))</f>
        <v/>
      </c>
      <c r="V28" s="7" t="n"/>
      <c r="W28" s="7" t="n"/>
      <c r="X28" s="7" t="n"/>
      <c r="Y28" s="12">
        <f>IF(X28="","",IF(W28="","",IF(X28=0,"",W28/X28)))</f>
        <v/>
      </c>
      <c r="Z28" s="7" t="n"/>
      <c r="AA28" s="7" t="n"/>
      <c r="AB28" s="13">
        <f>IF(Z28="","",IF(AA28="","",IF(Z28=0,"",AA28/Z28)))</f>
        <v/>
      </c>
      <c r="AC28" s="16" t="n"/>
      <c r="AD28" s="16" t="n"/>
      <c r="AE28" s="13">
        <f>IF(AD28="","",IF(AC28="","",IF(AD28=0,"",AC28/AD28)))</f>
        <v/>
      </c>
      <c r="AF28" s="16" t="n"/>
      <c r="AG28" s="15">
        <f>IF(AC28="","",IF(AF28="","",AC28-AF28))</f>
        <v/>
      </c>
    </row>
    <row r="29" ht="20" customHeight="1">
      <c r="A29" s="7" t="n"/>
      <c r="B29" s="7" t="n"/>
      <c r="C29" s="7" t="n"/>
      <c r="D29" s="7" t="n"/>
      <c r="E29" s="7" t="n"/>
      <c r="F29" s="7" t="n"/>
      <c r="G29" s="7" t="n"/>
      <c r="H29" s="7" t="n"/>
      <c r="I29" s="7" t="n"/>
      <c r="J29" s="12">
        <f>IF(G29="","",IF(F29="","",IF(G29=0,"",F29/G29)))</f>
        <v/>
      </c>
      <c r="K29" s="12">
        <f>IF(G29="","",IF(H29="","",IF(G29=0,"",H29/G29)))</f>
        <v/>
      </c>
      <c r="L29" s="13">
        <f>IF(E29="","",IF(F29="","",IF(E29=0,"",F29/E29)))</f>
        <v/>
      </c>
      <c r="M29" s="13">
        <f>IF(J29="","",IF(K29="","",IF(J29+K29=0,"",J29/(J29+K29))))</f>
        <v/>
      </c>
      <c r="N29" s="7" t="n"/>
      <c r="O29" s="7" t="n"/>
      <c r="P29" s="7" t="n"/>
      <c r="Q29" s="13">
        <f>IF(P29="","",IF(N29="","",IF(P29=0,"",N29/P29)))</f>
        <v/>
      </c>
      <c r="R29" s="13">
        <f>IF(P29="","",IF(O29="","",IF(P29=0,"",O29/P29)))</f>
        <v/>
      </c>
      <c r="S29" s="7" t="n"/>
      <c r="T29" s="7" t="n"/>
      <c r="U29" s="13">
        <f>IF(S29="","",IF(T29="","",IF(S29=0,"",T29/S29)))</f>
        <v/>
      </c>
      <c r="V29" s="7" t="n"/>
      <c r="W29" s="7" t="n"/>
      <c r="X29" s="7" t="n"/>
      <c r="Y29" s="12">
        <f>IF(X29="","",IF(W29="","",IF(X29=0,"",W29/X29)))</f>
        <v/>
      </c>
      <c r="Z29" s="7" t="n"/>
      <c r="AA29" s="7" t="n"/>
      <c r="AB29" s="13">
        <f>IF(Z29="","",IF(AA29="","",IF(Z29=0,"",AA29/Z29)))</f>
        <v/>
      </c>
      <c r="AC29" s="16" t="n"/>
      <c r="AD29" s="16" t="n"/>
      <c r="AE29" s="13">
        <f>IF(AD29="","",IF(AC29="","",IF(AD29=0,"",AC29/AD29)))</f>
        <v/>
      </c>
      <c r="AF29" s="16" t="n"/>
      <c r="AG29" s="15">
        <f>IF(AC29="","",IF(AF29="","",AC29-AF29))</f>
        <v/>
      </c>
    </row>
    <row r="30" ht="20" customHeight="1">
      <c r="A30" s="7" t="n"/>
      <c r="B30" s="7" t="n"/>
      <c r="C30" s="7" t="n"/>
      <c r="D30" s="7" t="n"/>
      <c r="E30" s="7" t="n"/>
      <c r="F30" s="7" t="n"/>
      <c r="G30" s="7" t="n"/>
      <c r="H30" s="7" t="n"/>
      <c r="I30" s="7" t="n"/>
      <c r="J30" s="12">
        <f>IF(G30="","",IF(F30="","",IF(G30=0,"",F30/G30)))</f>
        <v/>
      </c>
      <c r="K30" s="12">
        <f>IF(G30="","",IF(H30="","",IF(G30=0,"",H30/G30)))</f>
        <v/>
      </c>
      <c r="L30" s="13">
        <f>IF(E30="","",IF(F30="","",IF(E30=0,"",F30/E30)))</f>
        <v/>
      </c>
      <c r="M30" s="13">
        <f>IF(J30="","",IF(K30="","",IF(J30+K30=0,"",J30/(J30+K30))))</f>
        <v/>
      </c>
      <c r="N30" s="7" t="n"/>
      <c r="O30" s="7" t="n"/>
      <c r="P30" s="7" t="n"/>
      <c r="Q30" s="13">
        <f>IF(P30="","",IF(N30="","",IF(P30=0,"",N30/P30)))</f>
        <v/>
      </c>
      <c r="R30" s="13">
        <f>IF(P30="","",IF(O30="","",IF(P30=0,"",O30/P30)))</f>
        <v/>
      </c>
      <c r="S30" s="7" t="n"/>
      <c r="T30" s="7" t="n"/>
      <c r="U30" s="13">
        <f>IF(S30="","",IF(T30="","",IF(S30=0,"",T30/S30)))</f>
        <v/>
      </c>
      <c r="V30" s="7" t="n"/>
      <c r="W30" s="7" t="n"/>
      <c r="X30" s="7" t="n"/>
      <c r="Y30" s="12">
        <f>IF(X30="","",IF(W30="","",IF(X30=0,"",W30/X30)))</f>
        <v/>
      </c>
      <c r="Z30" s="7" t="n"/>
      <c r="AA30" s="7" t="n"/>
      <c r="AB30" s="13">
        <f>IF(Z30="","",IF(AA30="","",IF(Z30=0,"",AA30/Z30)))</f>
        <v/>
      </c>
      <c r="AC30" s="16" t="n"/>
      <c r="AD30" s="16" t="n"/>
      <c r="AE30" s="13">
        <f>IF(AD30="","",IF(AC30="","",IF(AD30=0,"",AC30/AD30)))</f>
        <v/>
      </c>
      <c r="AF30" s="16" t="n"/>
      <c r="AG30" s="15">
        <f>IF(AC30="","",IF(AF30="","",AC30-AF30))</f>
        <v/>
      </c>
    </row>
    <row r="31" ht="20" customHeight="1">
      <c r="A31" s="7" t="n"/>
      <c r="B31" s="7" t="n"/>
      <c r="C31" s="7" t="n"/>
      <c r="D31" s="7" t="n"/>
      <c r="E31" s="7" t="n"/>
      <c r="F31" s="7" t="n"/>
      <c r="G31" s="7" t="n"/>
      <c r="H31" s="7" t="n"/>
      <c r="I31" s="7" t="n"/>
      <c r="J31" s="12">
        <f>IF(G31="","",IF(F31="","",IF(G31=0,"",F31/G31)))</f>
        <v/>
      </c>
      <c r="K31" s="12">
        <f>IF(G31="","",IF(H31="","",IF(G31=0,"",H31/G31)))</f>
        <v/>
      </c>
      <c r="L31" s="13">
        <f>IF(E31="","",IF(F31="","",IF(E31=0,"",F31/E31)))</f>
        <v/>
      </c>
      <c r="M31" s="13">
        <f>IF(J31="","",IF(K31="","",IF(J31+K31=0,"",J31/(J31+K31))))</f>
        <v/>
      </c>
      <c r="N31" s="7" t="n"/>
      <c r="O31" s="7" t="n"/>
      <c r="P31" s="7" t="n"/>
      <c r="Q31" s="13">
        <f>IF(P31="","",IF(N31="","",IF(P31=0,"",N31/P31)))</f>
        <v/>
      </c>
      <c r="R31" s="13">
        <f>IF(P31="","",IF(O31="","",IF(P31=0,"",O31/P31)))</f>
        <v/>
      </c>
      <c r="S31" s="7" t="n"/>
      <c r="T31" s="7" t="n"/>
      <c r="U31" s="13">
        <f>IF(S31="","",IF(T31="","",IF(S31=0,"",T31/S31)))</f>
        <v/>
      </c>
      <c r="V31" s="7" t="n"/>
      <c r="W31" s="7" t="n"/>
      <c r="X31" s="7" t="n"/>
      <c r="Y31" s="12">
        <f>IF(X31="","",IF(W31="","",IF(X31=0,"",W31/X31)))</f>
        <v/>
      </c>
      <c r="Z31" s="7" t="n"/>
      <c r="AA31" s="7" t="n"/>
      <c r="AB31" s="13">
        <f>IF(Z31="","",IF(AA31="","",IF(Z31=0,"",AA31/Z31)))</f>
        <v/>
      </c>
      <c r="AC31" s="16" t="n"/>
      <c r="AD31" s="16" t="n"/>
      <c r="AE31" s="13">
        <f>IF(AD31="","",IF(AC31="","",IF(AD31=0,"",AC31/AD31)))</f>
        <v/>
      </c>
      <c r="AF31" s="16" t="n"/>
      <c r="AG31" s="15">
        <f>IF(AC31="","",IF(AF31="","",AC31-AF31))</f>
        <v/>
      </c>
    </row>
    <row r="32" ht="20" customHeight="1">
      <c r="A32" s="7" t="n"/>
      <c r="B32" s="7" t="n"/>
      <c r="C32" s="7" t="n"/>
      <c r="D32" s="7" t="n"/>
      <c r="E32" s="7" t="n"/>
      <c r="F32" s="7" t="n"/>
      <c r="G32" s="7" t="n"/>
      <c r="H32" s="7" t="n"/>
      <c r="I32" s="7" t="n"/>
      <c r="J32" s="12">
        <f>IF(G32="","",IF(F32="","",IF(G32=0,"",F32/G32)))</f>
        <v/>
      </c>
      <c r="K32" s="12">
        <f>IF(G32="","",IF(H32="","",IF(G32=0,"",H32/G32)))</f>
        <v/>
      </c>
      <c r="L32" s="13">
        <f>IF(E32="","",IF(F32="","",IF(E32=0,"",F32/E32)))</f>
        <v/>
      </c>
      <c r="M32" s="13">
        <f>IF(J32="","",IF(K32="","",IF(J32+K32=0,"",J32/(J32+K32))))</f>
        <v/>
      </c>
      <c r="N32" s="7" t="n"/>
      <c r="O32" s="7" t="n"/>
      <c r="P32" s="7" t="n"/>
      <c r="Q32" s="13">
        <f>IF(P32="","",IF(N32="","",IF(P32=0,"",N32/P32)))</f>
        <v/>
      </c>
      <c r="R32" s="13">
        <f>IF(P32="","",IF(O32="","",IF(P32=0,"",O32/P32)))</f>
        <v/>
      </c>
      <c r="S32" s="7" t="n"/>
      <c r="T32" s="7" t="n"/>
      <c r="U32" s="13">
        <f>IF(S32="","",IF(T32="","",IF(S32=0,"",T32/S32)))</f>
        <v/>
      </c>
      <c r="V32" s="7" t="n"/>
      <c r="W32" s="7" t="n"/>
      <c r="X32" s="7" t="n"/>
      <c r="Y32" s="12">
        <f>IF(X32="","",IF(W32="","",IF(X32=0,"",W32/X32)))</f>
        <v/>
      </c>
      <c r="Z32" s="7" t="n"/>
      <c r="AA32" s="7" t="n"/>
      <c r="AB32" s="13">
        <f>IF(Z32="","",IF(AA32="","",IF(Z32=0,"",AA32/Z32)))</f>
        <v/>
      </c>
      <c r="AC32" s="16" t="n"/>
      <c r="AD32" s="16" t="n"/>
      <c r="AE32" s="13">
        <f>IF(AD32="","",IF(AC32="","",IF(AD32=0,"",AC32/AD32)))</f>
        <v/>
      </c>
      <c r="AF32" s="16" t="n"/>
      <c r="AG32" s="15">
        <f>IF(AC32="","",IF(AF32="","",AC32-AF32))</f>
        <v/>
      </c>
    </row>
    <row r="33" ht="20" customHeight="1">
      <c r="A33" s="7" t="n"/>
      <c r="B33" s="7" t="n"/>
      <c r="C33" s="7" t="n"/>
      <c r="D33" s="7" t="n"/>
      <c r="E33" s="7" t="n"/>
      <c r="F33" s="7" t="n"/>
      <c r="G33" s="7" t="n"/>
      <c r="H33" s="7" t="n"/>
      <c r="I33" s="7" t="n"/>
      <c r="J33" s="12">
        <f>IF(G33="","",IF(F33="","",IF(G33=0,"",F33/G33)))</f>
        <v/>
      </c>
      <c r="K33" s="12">
        <f>IF(G33="","",IF(H33="","",IF(G33=0,"",H33/G33)))</f>
        <v/>
      </c>
      <c r="L33" s="13">
        <f>IF(E33="","",IF(F33="","",IF(E33=0,"",F33/E33)))</f>
        <v/>
      </c>
      <c r="M33" s="13">
        <f>IF(J33="","",IF(K33="","",IF(J33+K33=0,"",J33/(J33+K33))))</f>
        <v/>
      </c>
      <c r="N33" s="7" t="n"/>
      <c r="O33" s="7" t="n"/>
      <c r="P33" s="7" t="n"/>
      <c r="Q33" s="13">
        <f>IF(P33="","",IF(N33="","",IF(P33=0,"",N33/P33)))</f>
        <v/>
      </c>
      <c r="R33" s="13">
        <f>IF(P33="","",IF(O33="","",IF(P33=0,"",O33/P33)))</f>
        <v/>
      </c>
      <c r="S33" s="7" t="n"/>
      <c r="T33" s="7" t="n"/>
      <c r="U33" s="13">
        <f>IF(S33="","",IF(T33="","",IF(S33=0,"",T33/S33)))</f>
        <v/>
      </c>
      <c r="V33" s="7" t="n"/>
      <c r="W33" s="7" t="n"/>
      <c r="X33" s="7" t="n"/>
      <c r="Y33" s="12">
        <f>IF(X33="","",IF(W33="","",IF(X33=0,"",W33/X33)))</f>
        <v/>
      </c>
      <c r="Z33" s="7" t="n"/>
      <c r="AA33" s="7" t="n"/>
      <c r="AB33" s="13">
        <f>IF(Z33="","",IF(AA33="","",IF(Z33=0,"",AA33/Z33)))</f>
        <v/>
      </c>
      <c r="AC33" s="16" t="n"/>
      <c r="AD33" s="16" t="n"/>
      <c r="AE33" s="13">
        <f>IF(AD33="","",IF(AC33="","",IF(AD33=0,"",AC33/AD33)))</f>
        <v/>
      </c>
      <c r="AF33" s="16" t="n"/>
      <c r="AG33" s="15">
        <f>IF(AC33="","",IF(AF33="","",AC33-AF33))</f>
        <v/>
      </c>
    </row>
    <row r="34" ht="20" customHeight="1">
      <c r="A34" s="7" t="n"/>
      <c r="B34" s="7" t="n"/>
      <c r="C34" s="7" t="n"/>
      <c r="D34" s="7" t="n"/>
      <c r="E34" s="7" t="n"/>
      <c r="F34" s="7" t="n"/>
      <c r="G34" s="7" t="n"/>
      <c r="H34" s="7" t="n"/>
      <c r="I34" s="7" t="n"/>
      <c r="J34" s="12">
        <f>IF(G34="","",IF(F34="","",IF(G34=0,"",F34/G34)))</f>
        <v/>
      </c>
      <c r="K34" s="12">
        <f>IF(G34="","",IF(H34="","",IF(G34=0,"",H34/G34)))</f>
        <v/>
      </c>
      <c r="L34" s="13">
        <f>IF(E34="","",IF(F34="","",IF(E34=0,"",F34/E34)))</f>
        <v/>
      </c>
      <c r="M34" s="13">
        <f>IF(J34="","",IF(K34="","",IF(J34+K34=0,"",J34/(J34+K34))))</f>
        <v/>
      </c>
      <c r="N34" s="7" t="n"/>
      <c r="O34" s="7" t="n"/>
      <c r="P34" s="7" t="n"/>
      <c r="Q34" s="13">
        <f>IF(P34="","",IF(N34="","",IF(P34=0,"",N34/P34)))</f>
        <v/>
      </c>
      <c r="R34" s="13">
        <f>IF(P34="","",IF(O34="","",IF(P34=0,"",O34/P34)))</f>
        <v/>
      </c>
      <c r="S34" s="7" t="n"/>
      <c r="T34" s="7" t="n"/>
      <c r="U34" s="13">
        <f>IF(S34="","",IF(T34="","",IF(S34=0,"",T34/S34)))</f>
        <v/>
      </c>
      <c r="V34" s="7" t="n"/>
      <c r="W34" s="7" t="n"/>
      <c r="X34" s="7" t="n"/>
      <c r="Y34" s="12">
        <f>IF(X34="","",IF(W34="","",IF(X34=0,"",W34/X34)))</f>
        <v/>
      </c>
      <c r="Z34" s="7" t="n"/>
      <c r="AA34" s="7" t="n"/>
      <c r="AB34" s="13">
        <f>IF(Z34="","",IF(AA34="","",IF(Z34=0,"",AA34/Z34)))</f>
        <v/>
      </c>
      <c r="AC34" s="16" t="n"/>
      <c r="AD34" s="16" t="n"/>
      <c r="AE34" s="13">
        <f>IF(AD34="","",IF(AC34="","",IF(AD34=0,"",AC34/AD34)))</f>
        <v/>
      </c>
      <c r="AF34" s="16" t="n"/>
      <c r="AG34" s="15">
        <f>IF(AC34="","",IF(AF34="","",AC34-AF34))</f>
        <v/>
      </c>
    </row>
    <row r="35" ht="20" customHeight="1">
      <c r="A35" s="7" t="n"/>
      <c r="B35" s="7" t="n"/>
      <c r="C35" s="7" t="n"/>
      <c r="D35" s="7" t="n"/>
      <c r="E35" s="7" t="n"/>
      <c r="F35" s="7" t="n"/>
      <c r="G35" s="7" t="n"/>
      <c r="H35" s="7" t="n"/>
      <c r="I35" s="7" t="n"/>
      <c r="J35" s="12">
        <f>IF(G35="","",IF(F35="","",IF(G35=0,"",F35/G35)))</f>
        <v/>
      </c>
      <c r="K35" s="12">
        <f>IF(G35="","",IF(H35="","",IF(G35=0,"",H35/G35)))</f>
        <v/>
      </c>
      <c r="L35" s="13">
        <f>IF(E35="","",IF(F35="","",IF(E35=0,"",F35/E35)))</f>
        <v/>
      </c>
      <c r="M35" s="13">
        <f>IF(J35="","",IF(K35="","",IF(J35+K35=0,"",J35/(J35+K35))))</f>
        <v/>
      </c>
      <c r="N35" s="7" t="n"/>
      <c r="O35" s="7" t="n"/>
      <c r="P35" s="7" t="n"/>
      <c r="Q35" s="13">
        <f>IF(P35="","",IF(N35="","",IF(P35=0,"",N35/P35)))</f>
        <v/>
      </c>
      <c r="R35" s="13">
        <f>IF(P35="","",IF(O35="","",IF(P35=0,"",O35/P35)))</f>
        <v/>
      </c>
      <c r="S35" s="7" t="n"/>
      <c r="T35" s="7" t="n"/>
      <c r="U35" s="13">
        <f>IF(S35="","",IF(T35="","",IF(S35=0,"",T35/S35)))</f>
        <v/>
      </c>
      <c r="V35" s="7" t="n"/>
      <c r="W35" s="7" t="n"/>
      <c r="X35" s="7" t="n"/>
      <c r="Y35" s="12">
        <f>IF(X35="","",IF(W35="","",IF(X35=0,"",W35/X35)))</f>
        <v/>
      </c>
      <c r="Z35" s="7" t="n"/>
      <c r="AA35" s="7" t="n"/>
      <c r="AB35" s="13">
        <f>IF(Z35="","",IF(AA35="","",IF(Z35=0,"",AA35/Z35)))</f>
        <v/>
      </c>
      <c r="AC35" s="16" t="n"/>
      <c r="AD35" s="16" t="n"/>
      <c r="AE35" s="13">
        <f>IF(AD35="","",IF(AC35="","",IF(AD35=0,"",AC35/AD35)))</f>
        <v/>
      </c>
      <c r="AF35" s="16" t="n"/>
      <c r="AG35" s="15">
        <f>IF(AC35="","",IF(AF35="","",AC35-AF35))</f>
        <v/>
      </c>
    </row>
    <row r="36" ht="20" customHeight="1">
      <c r="A36" s="7" t="n"/>
      <c r="B36" s="7" t="n"/>
      <c r="C36" s="7" t="n"/>
      <c r="D36" s="7" t="n"/>
      <c r="E36" s="7" t="n"/>
      <c r="F36" s="7" t="n"/>
      <c r="G36" s="7" t="n"/>
      <c r="H36" s="7" t="n"/>
      <c r="I36" s="7" t="n"/>
      <c r="J36" s="12">
        <f>IF(G36="","",IF(F36="","",IF(G36=0,"",F36/G36)))</f>
        <v/>
      </c>
      <c r="K36" s="12">
        <f>IF(G36="","",IF(H36="","",IF(G36=0,"",H36/G36)))</f>
        <v/>
      </c>
      <c r="L36" s="13">
        <f>IF(E36="","",IF(F36="","",IF(E36=0,"",F36/E36)))</f>
        <v/>
      </c>
      <c r="M36" s="13">
        <f>IF(J36="","",IF(K36="","",IF(J36+K36=0,"",J36/(J36+K36))))</f>
        <v/>
      </c>
      <c r="N36" s="7" t="n"/>
      <c r="O36" s="7" t="n"/>
      <c r="P36" s="7" t="n"/>
      <c r="Q36" s="13">
        <f>IF(P36="","",IF(N36="","",IF(P36=0,"",N36/P36)))</f>
        <v/>
      </c>
      <c r="R36" s="13">
        <f>IF(P36="","",IF(O36="","",IF(P36=0,"",O36/P36)))</f>
        <v/>
      </c>
      <c r="S36" s="7" t="n"/>
      <c r="T36" s="7" t="n"/>
      <c r="U36" s="13">
        <f>IF(S36="","",IF(T36="","",IF(S36=0,"",T36/S36)))</f>
        <v/>
      </c>
      <c r="V36" s="7" t="n"/>
      <c r="W36" s="7" t="n"/>
      <c r="X36" s="7" t="n"/>
      <c r="Y36" s="12">
        <f>IF(X36="","",IF(W36="","",IF(X36=0,"",W36/X36)))</f>
        <v/>
      </c>
      <c r="Z36" s="7" t="n"/>
      <c r="AA36" s="7" t="n"/>
      <c r="AB36" s="13">
        <f>IF(Z36="","",IF(AA36="","",IF(Z36=0,"",AA36/Z36)))</f>
        <v/>
      </c>
      <c r="AC36" s="16" t="n"/>
      <c r="AD36" s="16" t="n"/>
      <c r="AE36" s="13">
        <f>IF(AD36="","",IF(AC36="","",IF(AD36=0,"",AC36/AD36)))</f>
        <v/>
      </c>
      <c r="AF36" s="16" t="n"/>
      <c r="AG36" s="15">
        <f>IF(AC36="","",IF(AF36="","",AC36-AF36))</f>
        <v/>
      </c>
    </row>
    <row r="37" ht="20" customHeight="1">
      <c r="A37" s="7" t="n"/>
      <c r="B37" s="7" t="n"/>
      <c r="C37" s="7" t="n"/>
      <c r="D37" s="7" t="n"/>
      <c r="E37" s="7" t="n"/>
      <c r="F37" s="7" t="n"/>
      <c r="G37" s="7" t="n"/>
      <c r="H37" s="7" t="n"/>
      <c r="I37" s="7" t="n"/>
      <c r="J37" s="12">
        <f>IF(G37="","",IF(F37="","",IF(G37=0,"",F37/G37)))</f>
        <v/>
      </c>
      <c r="K37" s="12">
        <f>IF(G37="","",IF(H37="","",IF(G37=0,"",H37/G37)))</f>
        <v/>
      </c>
      <c r="L37" s="13">
        <f>IF(E37="","",IF(F37="","",IF(E37=0,"",F37/E37)))</f>
        <v/>
      </c>
      <c r="M37" s="13">
        <f>IF(J37="","",IF(K37="","",IF(J37+K37=0,"",J37/(J37+K37))))</f>
        <v/>
      </c>
      <c r="N37" s="7" t="n"/>
      <c r="O37" s="7" t="n"/>
      <c r="P37" s="7" t="n"/>
      <c r="Q37" s="13">
        <f>IF(P37="","",IF(N37="","",IF(P37=0,"",N37/P37)))</f>
        <v/>
      </c>
      <c r="R37" s="13">
        <f>IF(P37="","",IF(O37="","",IF(P37=0,"",O37/P37)))</f>
        <v/>
      </c>
      <c r="S37" s="7" t="n"/>
      <c r="T37" s="7" t="n"/>
      <c r="U37" s="13">
        <f>IF(S37="","",IF(T37="","",IF(S37=0,"",T37/S37)))</f>
        <v/>
      </c>
      <c r="V37" s="7" t="n"/>
      <c r="W37" s="7" t="n"/>
      <c r="X37" s="7" t="n"/>
      <c r="Y37" s="12">
        <f>IF(X37="","",IF(W37="","",IF(X37=0,"",W37/X37)))</f>
        <v/>
      </c>
      <c r="Z37" s="7" t="n"/>
      <c r="AA37" s="7" t="n"/>
      <c r="AB37" s="13">
        <f>IF(Z37="","",IF(AA37="","",IF(Z37=0,"",AA37/Z37)))</f>
        <v/>
      </c>
      <c r="AC37" s="16" t="n"/>
      <c r="AD37" s="16" t="n"/>
      <c r="AE37" s="13">
        <f>IF(AD37="","",IF(AC37="","",IF(AD37=0,"",AC37/AD37)))</f>
        <v/>
      </c>
      <c r="AF37" s="16" t="n"/>
      <c r="AG37" s="15">
        <f>IF(AC37="","",IF(AF37="","",AC37-AF37))</f>
        <v/>
      </c>
    </row>
    <row r="38" ht="20" customHeight="1">
      <c r="A38" s="7" t="n"/>
      <c r="B38" s="7" t="n"/>
      <c r="C38" s="7" t="n"/>
      <c r="D38" s="7" t="n"/>
      <c r="E38" s="7" t="n"/>
      <c r="F38" s="7" t="n"/>
      <c r="G38" s="7" t="n"/>
      <c r="H38" s="7" t="n"/>
      <c r="I38" s="7" t="n"/>
      <c r="J38" s="12">
        <f>IF(G38="","",IF(F38="","",IF(G38=0,"",F38/G38)))</f>
        <v/>
      </c>
      <c r="K38" s="12">
        <f>IF(G38="","",IF(H38="","",IF(G38=0,"",H38/G38)))</f>
        <v/>
      </c>
      <c r="L38" s="13">
        <f>IF(E38="","",IF(F38="","",IF(E38=0,"",F38/E38)))</f>
        <v/>
      </c>
      <c r="M38" s="13">
        <f>IF(J38="","",IF(K38="","",IF(J38+K38=0,"",J38/(J38+K38))))</f>
        <v/>
      </c>
      <c r="N38" s="7" t="n"/>
      <c r="O38" s="7" t="n"/>
      <c r="P38" s="7" t="n"/>
      <c r="Q38" s="13">
        <f>IF(P38="","",IF(N38="","",IF(P38=0,"",N38/P38)))</f>
        <v/>
      </c>
      <c r="R38" s="13">
        <f>IF(P38="","",IF(O38="","",IF(P38=0,"",O38/P38)))</f>
        <v/>
      </c>
      <c r="S38" s="7" t="n"/>
      <c r="T38" s="7" t="n"/>
      <c r="U38" s="13">
        <f>IF(S38="","",IF(T38="","",IF(S38=0,"",T38/S38)))</f>
        <v/>
      </c>
      <c r="V38" s="7" t="n"/>
      <c r="W38" s="7" t="n"/>
      <c r="X38" s="7" t="n"/>
      <c r="Y38" s="12">
        <f>IF(X38="","",IF(W38="","",IF(X38=0,"",W38/X38)))</f>
        <v/>
      </c>
      <c r="Z38" s="7" t="n"/>
      <c r="AA38" s="7" t="n"/>
      <c r="AB38" s="13">
        <f>IF(Z38="","",IF(AA38="","",IF(Z38=0,"",AA38/Z38)))</f>
        <v/>
      </c>
      <c r="AC38" s="16" t="n"/>
      <c r="AD38" s="16" t="n"/>
      <c r="AE38" s="13">
        <f>IF(AD38="","",IF(AC38="","",IF(AD38=0,"",AC38/AD38)))</f>
        <v/>
      </c>
      <c r="AF38" s="16" t="n"/>
      <c r="AG38" s="15">
        <f>IF(AC38="","",IF(AF38="","",AC38-AF38))</f>
        <v/>
      </c>
    </row>
    <row r="39" ht="20" customHeight="1">
      <c r="A39" s="7" t="n"/>
      <c r="B39" s="7" t="n"/>
      <c r="C39" s="7" t="n"/>
      <c r="D39" s="7" t="n"/>
      <c r="E39" s="7" t="n"/>
      <c r="F39" s="7" t="n"/>
      <c r="G39" s="7" t="n"/>
      <c r="H39" s="7" t="n"/>
      <c r="I39" s="7" t="n"/>
      <c r="J39" s="12">
        <f>IF(G39="","",IF(F39="","",IF(G39=0,"",F39/G39)))</f>
        <v/>
      </c>
      <c r="K39" s="12">
        <f>IF(G39="","",IF(H39="","",IF(G39=0,"",H39/G39)))</f>
        <v/>
      </c>
      <c r="L39" s="13">
        <f>IF(E39="","",IF(F39="","",IF(E39=0,"",F39/E39)))</f>
        <v/>
      </c>
      <c r="M39" s="13">
        <f>IF(J39="","",IF(K39="","",IF(J39+K39=0,"",J39/(J39+K39))))</f>
        <v/>
      </c>
      <c r="N39" s="7" t="n"/>
      <c r="O39" s="7" t="n"/>
      <c r="P39" s="7" t="n"/>
      <c r="Q39" s="13">
        <f>IF(P39="","",IF(N39="","",IF(P39=0,"",N39/P39)))</f>
        <v/>
      </c>
      <c r="R39" s="13">
        <f>IF(P39="","",IF(O39="","",IF(P39=0,"",O39/P39)))</f>
        <v/>
      </c>
      <c r="S39" s="7" t="n"/>
      <c r="T39" s="7" t="n"/>
      <c r="U39" s="13">
        <f>IF(S39="","",IF(T39="","",IF(S39=0,"",T39/S39)))</f>
        <v/>
      </c>
      <c r="V39" s="7" t="n"/>
      <c r="W39" s="7" t="n"/>
      <c r="X39" s="7" t="n"/>
      <c r="Y39" s="12">
        <f>IF(X39="","",IF(W39="","",IF(X39=0,"",W39/X39)))</f>
        <v/>
      </c>
      <c r="Z39" s="7" t="n"/>
      <c r="AA39" s="7" t="n"/>
      <c r="AB39" s="13">
        <f>IF(Z39="","",IF(AA39="","",IF(Z39=0,"",AA39/Z39)))</f>
        <v/>
      </c>
      <c r="AC39" s="16" t="n"/>
      <c r="AD39" s="16" t="n"/>
      <c r="AE39" s="13">
        <f>IF(AD39="","",IF(AC39="","",IF(AD39=0,"",AC39/AD39)))</f>
        <v/>
      </c>
      <c r="AF39" s="16" t="n"/>
      <c r="AG39" s="15">
        <f>IF(AC39="","",IF(AF39="","",AC39-AF39))</f>
        <v/>
      </c>
    </row>
    <row r="40" ht="20" customHeight="1">
      <c r="A40" s="7" t="n"/>
      <c r="B40" s="7" t="n"/>
      <c r="C40" s="7" t="n"/>
      <c r="D40" s="7" t="n"/>
      <c r="E40" s="7" t="n"/>
      <c r="F40" s="7" t="n"/>
      <c r="G40" s="7" t="n"/>
      <c r="H40" s="7" t="n"/>
      <c r="I40" s="7" t="n"/>
      <c r="J40" s="12">
        <f>IF(G40="","",IF(F40="","",IF(G40=0,"",F40/G40)))</f>
        <v/>
      </c>
      <c r="K40" s="12">
        <f>IF(G40="","",IF(H40="","",IF(G40=0,"",H40/G40)))</f>
        <v/>
      </c>
      <c r="L40" s="13">
        <f>IF(E40="","",IF(F40="","",IF(E40=0,"",F40/E40)))</f>
        <v/>
      </c>
      <c r="M40" s="13">
        <f>IF(J40="","",IF(K40="","",IF(J40+K40=0,"",J40/(J40+K40))))</f>
        <v/>
      </c>
      <c r="N40" s="7" t="n"/>
      <c r="O40" s="7" t="n"/>
      <c r="P40" s="7" t="n"/>
      <c r="Q40" s="13">
        <f>IF(P40="","",IF(N40="","",IF(P40=0,"",N40/P40)))</f>
        <v/>
      </c>
      <c r="R40" s="13">
        <f>IF(P40="","",IF(O40="","",IF(P40=0,"",O40/P40)))</f>
        <v/>
      </c>
      <c r="S40" s="7" t="n"/>
      <c r="T40" s="7" t="n"/>
      <c r="U40" s="13">
        <f>IF(S40="","",IF(T40="","",IF(S40=0,"",T40/S40)))</f>
        <v/>
      </c>
      <c r="V40" s="7" t="n"/>
      <c r="W40" s="7" t="n"/>
      <c r="X40" s="7" t="n"/>
      <c r="Y40" s="12">
        <f>IF(X40="","",IF(W40="","",IF(X40=0,"",W40/X40)))</f>
        <v/>
      </c>
      <c r="Z40" s="7" t="n"/>
      <c r="AA40" s="7" t="n"/>
      <c r="AB40" s="13">
        <f>IF(Z40="","",IF(AA40="","",IF(Z40=0,"",AA40/Z40)))</f>
        <v/>
      </c>
      <c r="AC40" s="16" t="n"/>
      <c r="AD40" s="16" t="n"/>
      <c r="AE40" s="13">
        <f>IF(AD40="","",IF(AC40="","",IF(AD40=0,"",AC40/AD40)))</f>
        <v/>
      </c>
      <c r="AF40" s="16" t="n"/>
      <c r="AG40" s="15">
        <f>IF(AC40="","",IF(AF40="","",AC40-AF40))</f>
        <v/>
      </c>
    </row>
    <row r="41" ht="20" customHeight="1">
      <c r="A41" s="7" t="n"/>
      <c r="B41" s="7" t="n"/>
      <c r="C41" s="7" t="n"/>
      <c r="D41" s="7" t="n"/>
      <c r="E41" s="7" t="n"/>
      <c r="F41" s="7" t="n"/>
      <c r="G41" s="7" t="n"/>
      <c r="H41" s="7" t="n"/>
      <c r="I41" s="7" t="n"/>
      <c r="J41" s="12">
        <f>IF(G41="","",IF(F41="","",IF(G41=0,"",F41/G41)))</f>
        <v/>
      </c>
      <c r="K41" s="12">
        <f>IF(G41="","",IF(H41="","",IF(G41=0,"",H41/G41)))</f>
        <v/>
      </c>
      <c r="L41" s="13">
        <f>IF(E41="","",IF(F41="","",IF(E41=0,"",F41/E41)))</f>
        <v/>
      </c>
      <c r="M41" s="13">
        <f>IF(J41="","",IF(K41="","",IF(J41+K41=0,"",J41/(J41+K41))))</f>
        <v/>
      </c>
      <c r="N41" s="7" t="n"/>
      <c r="O41" s="7" t="n"/>
      <c r="P41" s="7" t="n"/>
      <c r="Q41" s="13">
        <f>IF(P41="","",IF(N41="","",IF(P41=0,"",N41/P41)))</f>
        <v/>
      </c>
      <c r="R41" s="13">
        <f>IF(P41="","",IF(O41="","",IF(P41=0,"",O41/P41)))</f>
        <v/>
      </c>
      <c r="S41" s="7" t="n"/>
      <c r="T41" s="7" t="n"/>
      <c r="U41" s="13">
        <f>IF(S41="","",IF(T41="","",IF(S41=0,"",T41/S41)))</f>
        <v/>
      </c>
      <c r="V41" s="7" t="n"/>
      <c r="W41" s="7" t="n"/>
      <c r="X41" s="7" t="n"/>
      <c r="Y41" s="12">
        <f>IF(X41="","",IF(W41="","",IF(X41=0,"",W41/X41)))</f>
        <v/>
      </c>
      <c r="Z41" s="7" t="n"/>
      <c r="AA41" s="7" t="n"/>
      <c r="AB41" s="13">
        <f>IF(Z41="","",IF(AA41="","",IF(Z41=0,"",AA41/Z41)))</f>
        <v/>
      </c>
      <c r="AC41" s="16" t="n"/>
      <c r="AD41" s="16" t="n"/>
      <c r="AE41" s="13">
        <f>IF(AD41="","",IF(AC41="","",IF(AD41=0,"",AC41/AD41)))</f>
        <v/>
      </c>
      <c r="AF41" s="16" t="n"/>
      <c r="AG41" s="15">
        <f>IF(AC41="","",IF(AF41="","",AC41-AF41))</f>
        <v/>
      </c>
    </row>
    <row r="42" ht="20" customHeight="1">
      <c r="A42" s="7" t="n"/>
      <c r="B42" s="7" t="n"/>
      <c r="C42" s="7" t="n"/>
      <c r="D42" s="7" t="n"/>
      <c r="E42" s="7" t="n"/>
      <c r="F42" s="7" t="n"/>
      <c r="G42" s="7" t="n"/>
      <c r="H42" s="7" t="n"/>
      <c r="I42" s="7" t="n"/>
      <c r="J42" s="12">
        <f>IF(G42="","",IF(F42="","",IF(G42=0,"",F42/G42)))</f>
        <v/>
      </c>
      <c r="K42" s="12">
        <f>IF(G42="","",IF(H42="","",IF(G42=0,"",H42/G42)))</f>
        <v/>
      </c>
      <c r="L42" s="13">
        <f>IF(E42="","",IF(F42="","",IF(E42=0,"",F42/E42)))</f>
        <v/>
      </c>
      <c r="M42" s="13">
        <f>IF(J42="","",IF(K42="","",IF(J42+K42=0,"",J42/(J42+K42))))</f>
        <v/>
      </c>
      <c r="N42" s="7" t="n"/>
      <c r="O42" s="7" t="n"/>
      <c r="P42" s="7" t="n"/>
      <c r="Q42" s="13">
        <f>IF(P42="","",IF(N42="","",IF(P42=0,"",N42/P42)))</f>
        <v/>
      </c>
      <c r="R42" s="13">
        <f>IF(P42="","",IF(O42="","",IF(P42=0,"",O42/P42)))</f>
        <v/>
      </c>
      <c r="S42" s="7" t="n"/>
      <c r="T42" s="7" t="n"/>
      <c r="U42" s="13">
        <f>IF(S42="","",IF(T42="","",IF(S42=0,"",T42/S42)))</f>
        <v/>
      </c>
      <c r="V42" s="7" t="n"/>
      <c r="W42" s="7" t="n"/>
      <c r="X42" s="7" t="n"/>
      <c r="Y42" s="12">
        <f>IF(X42="","",IF(W42="","",IF(X42=0,"",W42/X42)))</f>
        <v/>
      </c>
      <c r="Z42" s="7" t="n"/>
      <c r="AA42" s="7" t="n"/>
      <c r="AB42" s="13">
        <f>IF(Z42="","",IF(AA42="","",IF(Z42=0,"",AA42/Z42)))</f>
        <v/>
      </c>
      <c r="AC42" s="16" t="n"/>
      <c r="AD42" s="16" t="n"/>
      <c r="AE42" s="13">
        <f>IF(AD42="","",IF(AC42="","",IF(AD42=0,"",AC42/AD42)))</f>
        <v/>
      </c>
      <c r="AF42" s="16" t="n"/>
      <c r="AG42" s="15">
        <f>IF(AC42="","",IF(AF42="","",AC42-AF42))</f>
        <v/>
      </c>
    </row>
    <row r="43" ht="20" customHeight="1">
      <c r="A43" s="7" t="n"/>
      <c r="B43" s="7" t="n"/>
      <c r="C43" s="7" t="n"/>
      <c r="D43" s="7" t="n"/>
      <c r="E43" s="7" t="n"/>
      <c r="F43" s="7" t="n"/>
      <c r="G43" s="7" t="n"/>
      <c r="H43" s="7" t="n"/>
      <c r="I43" s="7" t="n"/>
      <c r="J43" s="12">
        <f>IF(G43="","",IF(F43="","",IF(G43=0,"",F43/G43)))</f>
        <v/>
      </c>
      <c r="K43" s="12">
        <f>IF(G43="","",IF(H43="","",IF(G43=0,"",H43/G43)))</f>
        <v/>
      </c>
      <c r="L43" s="13">
        <f>IF(E43="","",IF(F43="","",IF(E43=0,"",F43/E43)))</f>
        <v/>
      </c>
      <c r="M43" s="13">
        <f>IF(J43="","",IF(K43="","",IF(J43+K43=0,"",J43/(J43+K43))))</f>
        <v/>
      </c>
      <c r="N43" s="7" t="n"/>
      <c r="O43" s="7" t="n"/>
      <c r="P43" s="7" t="n"/>
      <c r="Q43" s="13">
        <f>IF(P43="","",IF(N43="","",IF(P43=0,"",N43/P43)))</f>
        <v/>
      </c>
      <c r="R43" s="13">
        <f>IF(P43="","",IF(O43="","",IF(P43=0,"",O43/P43)))</f>
        <v/>
      </c>
      <c r="S43" s="7" t="n"/>
      <c r="T43" s="7" t="n"/>
      <c r="U43" s="13">
        <f>IF(S43="","",IF(T43="","",IF(S43=0,"",T43/S43)))</f>
        <v/>
      </c>
      <c r="V43" s="7" t="n"/>
      <c r="W43" s="7" t="n"/>
      <c r="X43" s="7" t="n"/>
      <c r="Y43" s="12">
        <f>IF(X43="","",IF(W43="","",IF(X43=0,"",W43/X43)))</f>
        <v/>
      </c>
      <c r="Z43" s="7" t="n"/>
      <c r="AA43" s="7" t="n"/>
      <c r="AB43" s="13">
        <f>IF(Z43="","",IF(AA43="","",IF(Z43=0,"",AA43/Z43)))</f>
        <v/>
      </c>
      <c r="AC43" s="16" t="n"/>
      <c r="AD43" s="16" t="n"/>
      <c r="AE43" s="13">
        <f>IF(AD43="","",IF(AC43="","",IF(AD43=0,"",AC43/AD43)))</f>
        <v/>
      </c>
      <c r="AF43" s="16" t="n"/>
      <c r="AG43" s="15">
        <f>IF(AC43="","",IF(AF43="","",AC43-AF43))</f>
        <v/>
      </c>
    </row>
    <row r="44" ht="20" customHeight="1">
      <c r="A44" s="7" t="n"/>
      <c r="B44" s="7" t="n"/>
      <c r="C44" s="7" t="n"/>
      <c r="D44" s="7" t="n"/>
      <c r="E44" s="7" t="n"/>
      <c r="F44" s="7" t="n"/>
      <c r="G44" s="7" t="n"/>
      <c r="H44" s="7" t="n"/>
      <c r="I44" s="7" t="n"/>
      <c r="J44" s="12">
        <f>IF(G44="","",IF(F44="","",IF(G44=0,"",F44/G44)))</f>
        <v/>
      </c>
      <c r="K44" s="12">
        <f>IF(G44="","",IF(H44="","",IF(G44=0,"",H44/G44)))</f>
        <v/>
      </c>
      <c r="L44" s="13">
        <f>IF(E44="","",IF(F44="","",IF(E44=0,"",F44/E44)))</f>
        <v/>
      </c>
      <c r="M44" s="13">
        <f>IF(J44="","",IF(K44="","",IF(J44+K44=0,"",J44/(J44+K44))))</f>
        <v/>
      </c>
      <c r="N44" s="7" t="n"/>
      <c r="O44" s="7" t="n"/>
      <c r="P44" s="7" t="n"/>
      <c r="Q44" s="13">
        <f>IF(P44="","",IF(N44="","",IF(P44=0,"",N44/P44)))</f>
        <v/>
      </c>
      <c r="R44" s="13">
        <f>IF(P44="","",IF(O44="","",IF(P44=0,"",O44/P44)))</f>
        <v/>
      </c>
      <c r="S44" s="7" t="n"/>
      <c r="T44" s="7" t="n"/>
      <c r="U44" s="13">
        <f>IF(S44="","",IF(T44="","",IF(S44=0,"",T44/S44)))</f>
        <v/>
      </c>
      <c r="V44" s="7" t="n"/>
      <c r="W44" s="7" t="n"/>
      <c r="X44" s="7" t="n"/>
      <c r="Y44" s="12">
        <f>IF(X44="","",IF(W44="","",IF(X44=0,"",W44/X44)))</f>
        <v/>
      </c>
      <c r="Z44" s="7" t="n"/>
      <c r="AA44" s="7" t="n"/>
      <c r="AB44" s="13">
        <f>IF(Z44="","",IF(AA44="","",IF(Z44=0,"",AA44/Z44)))</f>
        <v/>
      </c>
      <c r="AC44" s="16" t="n"/>
      <c r="AD44" s="16" t="n"/>
      <c r="AE44" s="13">
        <f>IF(AD44="","",IF(AC44="","",IF(AD44=0,"",AC44/AD44)))</f>
        <v/>
      </c>
      <c r="AF44" s="16" t="n"/>
      <c r="AG44" s="15">
        <f>IF(AC44="","",IF(AF44="","",AC44-AF44))</f>
        <v/>
      </c>
    </row>
    <row r="45">
      <c r="J45" s="17" t="n"/>
      <c r="K45" s="17" t="n"/>
      <c r="L45" s="18" t="n"/>
      <c r="M45" s="18" t="n"/>
      <c r="Q45" s="18" t="n"/>
      <c r="R45" s="18" t="n"/>
      <c r="U45" s="18" t="n"/>
      <c r="Y45" s="17" t="n"/>
      <c r="AB45" s="18" t="n"/>
      <c r="AC45" s="19" t="n"/>
      <c r="AD45" s="19" t="n"/>
      <c r="AE45" s="18" t="n"/>
      <c r="AF45" s="19" t="n"/>
      <c r="AG45" s="19" t="n"/>
    </row>
    <row r="46">
      <c r="A46" s="20" t="n"/>
      <c r="B46" s="21" t="inlineStr">
        <is>
          <t>Total consolidé</t>
        </is>
      </c>
      <c r="C46" s="20" t="n"/>
      <c r="D46" s="20" t="n"/>
      <c r="E46" s="21">
        <f>SUM(E5:E44)</f>
        <v/>
      </c>
      <c r="F46" s="21">
        <f>SUM(F5:F44)</f>
        <v/>
      </c>
      <c r="G46" s="21">
        <f>SUM(G5:G44)</f>
        <v/>
      </c>
      <c r="H46" s="21">
        <f>SUM(H5:H44)</f>
        <v/>
      </c>
      <c r="I46" s="21">
        <f>SUM(I5:I44)</f>
        <v/>
      </c>
      <c r="J46" s="22">
        <f>IF(G46="","",IF(F46="","",IF(G46=0,"",F46/G46)))</f>
        <v/>
      </c>
      <c r="K46" s="22">
        <f>IF(G46="","",IF(H46="","",IF(G46=0,"",H46/G46)))</f>
        <v/>
      </c>
      <c r="L46" s="23">
        <f>IF(E46="","",IF(F46="","",IF(E46=0,"",F46/E46)))</f>
        <v/>
      </c>
      <c r="M46" s="23">
        <f>IF(J46="","",IF(K46="","",IF(J46+K46=0,"",J46/(J46+K46))))</f>
        <v/>
      </c>
      <c r="N46" s="21">
        <f>SUM(N5:N44)</f>
        <v/>
      </c>
      <c r="O46" s="21">
        <f>SUM(O5:O44)</f>
        <v/>
      </c>
      <c r="P46" s="21">
        <f>SUM(P5:P44)</f>
        <v/>
      </c>
      <c r="Q46" s="23">
        <f>IF(P46="","",IF(N46="","",IF(P46=0,"",N46/P46)))</f>
        <v/>
      </c>
      <c r="R46" s="23">
        <f>IF(P46="","",IF(O46="","",IF(P46=0,"",O46/P46)))</f>
        <v/>
      </c>
      <c r="S46" s="21">
        <f>SUM(S5:S44)</f>
        <v/>
      </c>
      <c r="T46" s="21">
        <f>SUM(T5:T44)</f>
        <v/>
      </c>
      <c r="U46" s="23">
        <f>IF(S46="","",IF(T46="","",IF(S46=0,"",T46/S46)))</f>
        <v/>
      </c>
      <c r="V46" s="21">
        <f>SUM(V5:V44)</f>
        <v/>
      </c>
      <c r="W46" s="21">
        <f>SUM(W5:W44)</f>
        <v/>
      </c>
      <c r="X46" s="21">
        <f>SUM(X5:X44)</f>
        <v/>
      </c>
      <c r="Y46" s="22">
        <f>IF(X46="","",IF(W46="","",IF(X46=0,"",W46/X46)))</f>
        <v/>
      </c>
      <c r="Z46" s="21">
        <f>SUM(Z5:Z44)</f>
        <v/>
      </c>
      <c r="AA46" s="21">
        <f>SUM(AA5:AA44)</f>
        <v/>
      </c>
      <c r="AB46" s="23">
        <f>IF(Z46="","",IF(AA46="","",IF(Z46=0,"",AA46/Z46)))</f>
        <v/>
      </c>
      <c r="AC46" s="24">
        <f>SUM(AC5:AC44)</f>
        <v/>
      </c>
      <c r="AD46" s="24">
        <f>SUM(AD5:AD44)</f>
        <v/>
      </c>
      <c r="AE46" s="23">
        <f>IF(AD46="","",IF(AC46="","",IF(AD46=0,"",AC46/AD46)))</f>
        <v/>
      </c>
      <c r="AF46" s="24">
        <f>SUM(AF5:AF44)</f>
        <v/>
      </c>
      <c r="AG46" s="24">
        <f>IF(AC46="","",IF(AF46="","",AC46-AF46))</f>
        <v/>
      </c>
    </row>
  </sheetData>
  <mergeCells count="2">
    <mergeCell ref="A2:AG2"/>
    <mergeCell ref="A1:AG1"/>
  </mergeCells>
  <dataValidations count="19">
    <dataValidation sqref="C5:C44" showDropDown="0" showInputMessage="0" showErrorMessage="0" allowBlank="1" type="list">
      <formula1>=Listes!$B$2:$B$6</formula1>
    </dataValidation>
    <dataValidation sqref="E5:E44" showDropDown="0" showInputMessage="0" showErrorMessage="1" allowBlank="1" error="Saisissez une valeur positive." type="decimal" operator="greaterThanOrEqual">
      <formula1>0</formula1>
    </dataValidation>
    <dataValidation sqref="F5:F44" showDropDown="0" showInputMessage="0" showErrorMessage="1" allowBlank="1" error="Saisissez une valeur positive." type="decimal" operator="greaterThanOrEqual">
      <formula1>0</formula1>
    </dataValidation>
    <dataValidation sqref="G5:G44" showDropDown="0" showInputMessage="0" showErrorMessage="1" allowBlank="1" error="Saisissez une valeur positive." type="decimal" operator="greaterThanOrEqual">
      <formula1>0</formula1>
    </dataValidation>
    <dataValidation sqref="H5:H44" showDropDown="0" showInputMessage="0" showErrorMessage="1" allowBlank="1" error="Saisissez une valeur positive." type="decimal" operator="greaterThanOrEqual">
      <formula1>0</formula1>
    </dataValidation>
    <dataValidation sqref="I5:I44" showDropDown="0" showInputMessage="0" showErrorMessage="1" allowBlank="1" error="Saisissez une valeur positive." type="decimal" operator="greaterThanOrEqual">
      <formula1>0</formula1>
    </dataValidation>
    <dataValidation sqref="N5:N44" showDropDown="0" showInputMessage="0" showErrorMessage="1" allowBlank="1" error="Saisissez une valeur positive." type="decimal" operator="greaterThanOrEqual">
      <formula1>0</formula1>
    </dataValidation>
    <dataValidation sqref="O5:O44" showDropDown="0" showInputMessage="0" showErrorMessage="1" allowBlank="1" error="Saisissez une valeur positive." type="decimal" operator="greaterThanOrEqual">
      <formula1>0</formula1>
    </dataValidation>
    <dataValidation sqref="P5:P44" showDropDown="0" showInputMessage="0" showErrorMessage="1" allowBlank="1" error="Saisissez une valeur positive." type="decimal" operator="greaterThanOrEqual">
      <formula1>0</formula1>
    </dataValidation>
    <dataValidation sqref="S5:S44" showDropDown="0" showInputMessage="0" showErrorMessage="1" allowBlank="1" error="Saisissez une valeur positive." type="decimal" operator="greaterThanOrEqual">
      <formula1>0</formula1>
    </dataValidation>
    <dataValidation sqref="T5:T44" showDropDown="0" showInputMessage="0" showErrorMessage="1" allowBlank="1" error="Saisissez une valeur positive." type="decimal" operator="greaterThanOrEqual">
      <formula1>0</formula1>
    </dataValidation>
    <dataValidation sqref="V5:V44" showDropDown="0" showInputMessage="0" showErrorMessage="1" allowBlank="1" error="Saisissez une valeur positive." type="decimal" operator="greaterThanOrEqual">
      <formula1>0</formula1>
    </dataValidation>
    <dataValidation sqref="W5:W44" showDropDown="0" showInputMessage="0" showErrorMessage="1" allowBlank="1" error="Saisissez une valeur positive." type="decimal" operator="greaterThanOrEqual">
      <formula1>0</formula1>
    </dataValidation>
    <dataValidation sqref="X5:X44" showDropDown="0" showInputMessage="0" showErrorMessage="1" allowBlank="1" error="Saisissez une valeur positive." type="decimal" operator="greaterThanOrEqual">
      <formula1>0</formula1>
    </dataValidation>
    <dataValidation sqref="Z5:Z44" showDropDown="0" showInputMessage="0" showErrorMessage="1" allowBlank="1" error="Saisissez une valeur positive." type="decimal" operator="greaterThanOrEqual">
      <formula1>0</formula1>
    </dataValidation>
    <dataValidation sqref="AA5:AA44" showDropDown="0" showInputMessage="0" showErrorMessage="1" allowBlank="1" error="Saisissez une valeur positive." type="decimal" operator="greaterThanOrEqual">
      <formula1>0</formula1>
    </dataValidation>
    <dataValidation sqref="AC5:AC44" showDropDown="0" showInputMessage="0" showErrorMessage="1" allowBlank="1" error="Saisissez une valeur positive." type="decimal" operator="greaterThanOrEqual">
      <formula1>0</formula1>
    </dataValidation>
    <dataValidation sqref="AD5:AD44" showDropDown="0" showInputMessage="0" showErrorMessage="1" allowBlank="1" error="Saisissez une valeur positive." type="decimal" operator="greaterThanOrEqual">
      <formula1>0</formula1>
    </dataValidation>
    <dataValidation sqref="AF5:AF44" showDropDown="0" showInputMessage="0" showErrorMessage="1" allowBlank="1" error="Saisissez une valeur positive." type="decimal" operator="greaterThanOrEqual">
      <formula1>0</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Q4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20" customWidth="1" min="3" max="3"/>
    <col width="30" customWidth="1" min="4" max="4"/>
    <col width="14" customWidth="1" min="5" max="5"/>
    <col width="20" customWidth="1" min="6" max="6"/>
    <col width="18" customWidth="1" min="7" max="7"/>
    <col width="16" customWidth="1" min="8" max="8"/>
    <col width="15" customWidth="1" min="9" max="9"/>
    <col width="11" customWidth="1" min="10" max="10"/>
    <col width="10" customWidth="1" min="11" max="11"/>
    <col width="12" customWidth="1" min="12" max="12"/>
    <col width="11" customWidth="1" min="13" max="13"/>
    <col width="12" customWidth="1" min="14" max="14"/>
    <col width="11" customWidth="1" min="15" max="15"/>
    <col width="30" customWidth="1" min="16" max="16"/>
    <col width="12" customWidth="1" min="17" max="17"/>
  </cols>
  <sheetData>
    <row r="1" ht="24" customHeight="1">
      <c r="A1" s="1" t="inlineStr">
        <is>
          <t>harmony.  par Depanneo  —  Objectifs mesurables (SMART)</t>
        </is>
      </c>
    </row>
    <row r="2" ht="30" customHeight="1">
      <c r="A2" s="2" t="inlineStr">
        <is>
          <t>Une ligne par objectif. L'écart et l'atteinte se calculent dès que la valeur constatée est saisie. Modèle fourni à titre indicatif, à adapter et à faire valider avant usage.</t>
        </is>
      </c>
    </row>
    <row r="4" ht="44" customHeight="1">
      <c r="A4" s="6" t="inlineStr">
        <is>
          <t>N°</t>
        </is>
      </c>
      <c r="B4" s="6" t="inlineStr">
        <is>
          <t>KPI retenu</t>
        </is>
      </c>
      <c r="C4" s="6" t="inlineStr">
        <is>
          <t>Site / périmètre</t>
        </is>
      </c>
      <c r="D4" s="6" t="inlineStr">
        <is>
          <t>Performance attendue</t>
        </is>
      </c>
      <c r="E4" s="6" t="inlineStr">
        <is>
          <t>Type d'indicateur</t>
        </is>
      </c>
      <c r="F4" s="6" t="inlineStr">
        <is>
          <t>Source</t>
        </is>
      </c>
      <c r="G4" s="6" t="inlineStr">
        <is>
          <t>Responsable du relevé</t>
        </is>
      </c>
      <c r="H4" s="6" t="inlineStr">
        <is>
          <t>Fréquence de revue</t>
        </is>
      </c>
      <c r="I4" s="6" t="inlineStr">
        <is>
          <t>Sens souhaité</t>
        </is>
      </c>
      <c r="J4" s="6" t="inlineStr">
        <is>
          <t>Valeur de départ</t>
        </is>
      </c>
      <c r="K4" s="6" t="inlineStr">
        <is>
          <t>Cible</t>
        </is>
      </c>
      <c r="L4" s="6" t="inlineStr">
        <is>
          <t>Échéance</t>
        </is>
      </c>
      <c r="M4" s="6" t="inlineStr">
        <is>
          <t>Valeur constatée</t>
        </is>
      </c>
      <c r="N4" s="6" t="inlineStr">
        <is>
          <t>Écart constaté − cible</t>
        </is>
      </c>
      <c r="O4" s="6" t="inlineStr">
        <is>
          <t>Objectif atteint</t>
        </is>
      </c>
      <c r="P4" s="6" t="inlineStr">
        <is>
          <t>Action prévue en cas d'écart</t>
        </is>
      </c>
      <c r="Q4" s="6" t="inlineStr">
        <is>
          <t>Statut</t>
        </is>
      </c>
    </row>
    <row r="5" ht="20" customHeight="1">
      <c r="A5" s="11" t="inlineStr">
        <is>
          <t>Exemple</t>
        </is>
      </c>
      <c r="B5" s="11" t="inlineStr">
        <is>
          <t>Part préventive</t>
        </is>
      </c>
      <c r="C5" s="11" t="inlineStr">
        <is>
          <t>Site A — CVC</t>
        </is>
      </c>
      <c r="D5" s="11" t="inlineStr">
        <is>
          <t>Augmenter l'anticipation sur les installations critiques</t>
        </is>
      </c>
      <c r="E5" s="11" t="inlineStr">
        <is>
          <t>Anticipation</t>
        </is>
      </c>
      <c r="F5" s="11" t="inlineStr">
        <is>
          <t>GMAO</t>
        </is>
      </c>
      <c r="G5" s="11" t="inlineStr">
        <is>
          <t>Responsable de site</t>
        </is>
      </c>
      <c r="H5" s="11" t="inlineStr">
        <is>
          <t>Mensuelle</t>
        </is>
      </c>
      <c r="I5" s="11" t="inlineStr">
        <is>
          <t>Hausse souhaitée</t>
        </is>
      </c>
      <c r="J5" s="25" t="n">
        <v>0.5</v>
      </c>
      <c r="K5" s="25" t="n">
        <v>0.6</v>
      </c>
      <c r="L5" s="11" t="inlineStr">
        <is>
          <t>2026-12</t>
        </is>
      </c>
      <c r="M5" s="25" t="n">
        <v>0.6</v>
      </c>
      <c r="N5" s="26">
        <f>IF(M5="","",IF(K5="","",M5-K5))</f>
        <v/>
      </c>
      <c r="O5" s="27">
        <f>IF(M5="","",IF(K5="","",IF(I5="","",IF(I5="Hausse souhaitée",IF(M5&gt;=K5,"Oui","Non"),IF(M5&lt;=K5,"Oui","Non")))))</f>
        <v/>
      </c>
      <c r="P5" s="11" t="inlineStr">
        <is>
          <t>Revoir le plan de maintenance préventive</t>
        </is>
      </c>
      <c r="Q5" s="11" t="inlineStr">
        <is>
          <t>En cours</t>
        </is>
      </c>
    </row>
    <row r="6" ht="20" customHeight="1">
      <c r="A6" s="11" t="inlineStr">
        <is>
          <t>Exemple</t>
        </is>
      </c>
      <c r="B6" s="11" t="inlineStr">
        <is>
          <t>Délais et SLA</t>
        </is>
      </c>
      <c r="C6" s="11" t="inlineStr">
        <is>
          <t>Site B — Électricité</t>
        </is>
      </c>
      <c r="D6" s="11" t="inlineStr">
        <is>
          <t>Tenir les délais d'intervention contractuels</t>
        </is>
      </c>
      <c r="E6" s="11" t="inlineStr">
        <is>
          <t>Résultat</t>
        </is>
      </c>
      <c r="F6" s="11" t="inlineStr">
        <is>
          <t>Horodatage des demandes</t>
        </is>
      </c>
      <c r="G6" s="11" t="inlineStr">
        <is>
          <t>Fonction maintenance</t>
        </is>
      </c>
      <c r="H6" s="11" t="inlineStr">
        <is>
          <t>Mensuelle</t>
        </is>
      </c>
      <c r="I6" s="11" t="inlineStr">
        <is>
          <t>Hausse souhaitée</t>
        </is>
      </c>
      <c r="J6" s="25" t="n">
        <v>0.8</v>
      </c>
      <c r="K6" s="25" t="n">
        <v>0.9</v>
      </c>
      <c r="L6" s="11" t="inlineStr">
        <is>
          <t>2026-12</t>
        </is>
      </c>
      <c r="M6" s="25" t="n">
        <v>0.83</v>
      </c>
      <c r="N6" s="26">
        <f>IF(M6="","",IF(K6="","",M6-K6))</f>
        <v/>
      </c>
      <c r="O6" s="27">
        <f>IF(M6="","",IF(K6="","",IF(I6="","",IF(I6="Hausse souhaitée",IF(M6&gt;=K6,"Oui","Non"),IF(M6&lt;=K6,"Oui","Non")))))</f>
        <v/>
      </c>
      <c r="P6" s="11" t="inlineStr">
        <is>
          <t>Revoir l'affectation et l'escalade</t>
        </is>
      </c>
      <c r="Q6" s="11" t="inlineStr">
        <is>
          <t>En cours</t>
        </is>
      </c>
    </row>
    <row r="7" ht="20" customHeight="1">
      <c r="A7" s="7" t="n"/>
      <c r="B7" s="7" t="n"/>
      <c r="C7" s="7" t="n"/>
      <c r="D7" s="7" t="n"/>
      <c r="E7" s="7" t="n"/>
      <c r="F7" s="7" t="n"/>
      <c r="G7" s="7" t="n"/>
      <c r="H7" s="7" t="n"/>
      <c r="I7" s="7" t="n"/>
      <c r="J7" s="7" t="n"/>
      <c r="K7" s="7" t="n"/>
      <c r="L7" s="7" t="n"/>
      <c r="M7" s="7" t="n"/>
      <c r="N7" s="27">
        <f>IF(M7="","",IF(K7="","",M7-K7))</f>
        <v/>
      </c>
      <c r="O7" s="27">
        <f>IF(M7="","",IF(K7="","",IF(I7="","",IF(I7="Hausse souhaitée",IF(M7&gt;=K7,"Oui","Non"),IF(M7&lt;=K7,"Oui","Non")))))</f>
        <v/>
      </c>
      <c r="P7" s="7" t="n"/>
      <c r="Q7" s="7" t="n"/>
    </row>
    <row r="8" ht="20" customHeight="1">
      <c r="A8" s="7" t="n"/>
      <c r="B8" s="7" t="n"/>
      <c r="C8" s="7" t="n"/>
      <c r="D8" s="7" t="n"/>
      <c r="E8" s="7" t="n"/>
      <c r="F8" s="7" t="n"/>
      <c r="G8" s="7" t="n"/>
      <c r="H8" s="7" t="n"/>
      <c r="I8" s="7" t="n"/>
      <c r="J8" s="7" t="n"/>
      <c r="K8" s="7" t="n"/>
      <c r="L8" s="7" t="n"/>
      <c r="M8" s="7" t="n"/>
      <c r="N8" s="27">
        <f>IF(M8="","",IF(K8="","",M8-K8))</f>
        <v/>
      </c>
      <c r="O8" s="27">
        <f>IF(M8="","",IF(K8="","",IF(I8="","",IF(I8="Hausse souhaitée",IF(M8&gt;=K8,"Oui","Non"),IF(M8&lt;=K8,"Oui","Non")))))</f>
        <v/>
      </c>
      <c r="P8" s="7" t="n"/>
      <c r="Q8" s="7" t="n"/>
    </row>
    <row r="9" ht="20" customHeight="1">
      <c r="A9" s="7" t="n"/>
      <c r="B9" s="7" t="n"/>
      <c r="C9" s="7" t="n"/>
      <c r="D9" s="7" t="n"/>
      <c r="E9" s="7" t="n"/>
      <c r="F9" s="7" t="n"/>
      <c r="G9" s="7" t="n"/>
      <c r="H9" s="7" t="n"/>
      <c r="I9" s="7" t="n"/>
      <c r="J9" s="7" t="n"/>
      <c r="K9" s="7" t="n"/>
      <c r="L9" s="7" t="n"/>
      <c r="M9" s="7" t="n"/>
      <c r="N9" s="27">
        <f>IF(M9="","",IF(K9="","",M9-K9))</f>
        <v/>
      </c>
      <c r="O9" s="27">
        <f>IF(M9="","",IF(K9="","",IF(I9="","",IF(I9="Hausse souhaitée",IF(M9&gt;=K9,"Oui","Non"),IF(M9&lt;=K9,"Oui","Non")))))</f>
        <v/>
      </c>
      <c r="P9" s="7" t="n"/>
      <c r="Q9" s="7" t="n"/>
    </row>
    <row r="10" ht="20" customHeight="1">
      <c r="A10" s="7" t="n"/>
      <c r="B10" s="7" t="n"/>
      <c r="C10" s="7" t="n"/>
      <c r="D10" s="7" t="n"/>
      <c r="E10" s="7" t="n"/>
      <c r="F10" s="7" t="n"/>
      <c r="G10" s="7" t="n"/>
      <c r="H10" s="7" t="n"/>
      <c r="I10" s="7" t="n"/>
      <c r="J10" s="7" t="n"/>
      <c r="K10" s="7" t="n"/>
      <c r="L10" s="7" t="n"/>
      <c r="M10" s="7" t="n"/>
      <c r="N10" s="27">
        <f>IF(M10="","",IF(K10="","",M10-K10))</f>
        <v/>
      </c>
      <c r="O10" s="27">
        <f>IF(M10="","",IF(K10="","",IF(I10="","",IF(I10="Hausse souhaitée",IF(M10&gt;=K10,"Oui","Non"),IF(M10&lt;=K10,"Oui","Non")))))</f>
        <v/>
      </c>
      <c r="P10" s="7" t="n"/>
      <c r="Q10" s="7" t="n"/>
    </row>
    <row r="11" ht="20" customHeight="1">
      <c r="A11" s="7" t="n"/>
      <c r="B11" s="7" t="n"/>
      <c r="C11" s="7" t="n"/>
      <c r="D11" s="7" t="n"/>
      <c r="E11" s="7" t="n"/>
      <c r="F11" s="7" t="n"/>
      <c r="G11" s="7" t="n"/>
      <c r="H11" s="7" t="n"/>
      <c r="I11" s="7" t="n"/>
      <c r="J11" s="7" t="n"/>
      <c r="K11" s="7" t="n"/>
      <c r="L11" s="7" t="n"/>
      <c r="M11" s="7" t="n"/>
      <c r="N11" s="27">
        <f>IF(M11="","",IF(K11="","",M11-K11))</f>
        <v/>
      </c>
      <c r="O11" s="27">
        <f>IF(M11="","",IF(K11="","",IF(I11="","",IF(I11="Hausse souhaitée",IF(M11&gt;=K11,"Oui","Non"),IF(M11&lt;=K11,"Oui","Non")))))</f>
        <v/>
      </c>
      <c r="P11" s="7" t="n"/>
      <c r="Q11" s="7" t="n"/>
    </row>
    <row r="12" ht="20" customHeight="1">
      <c r="A12" s="7" t="n"/>
      <c r="B12" s="7" t="n"/>
      <c r="C12" s="7" t="n"/>
      <c r="D12" s="7" t="n"/>
      <c r="E12" s="7" t="n"/>
      <c r="F12" s="7" t="n"/>
      <c r="G12" s="7" t="n"/>
      <c r="H12" s="7" t="n"/>
      <c r="I12" s="7" t="n"/>
      <c r="J12" s="7" t="n"/>
      <c r="K12" s="7" t="n"/>
      <c r="L12" s="7" t="n"/>
      <c r="M12" s="7" t="n"/>
      <c r="N12" s="27">
        <f>IF(M12="","",IF(K12="","",M12-K12))</f>
        <v/>
      </c>
      <c r="O12" s="27">
        <f>IF(M12="","",IF(K12="","",IF(I12="","",IF(I12="Hausse souhaitée",IF(M12&gt;=K12,"Oui","Non"),IF(M12&lt;=K12,"Oui","Non")))))</f>
        <v/>
      </c>
      <c r="P12" s="7" t="n"/>
      <c r="Q12" s="7" t="n"/>
    </row>
    <row r="13" ht="20" customHeight="1">
      <c r="A13" s="7" t="n"/>
      <c r="B13" s="7" t="n"/>
      <c r="C13" s="7" t="n"/>
      <c r="D13" s="7" t="n"/>
      <c r="E13" s="7" t="n"/>
      <c r="F13" s="7" t="n"/>
      <c r="G13" s="7" t="n"/>
      <c r="H13" s="7" t="n"/>
      <c r="I13" s="7" t="n"/>
      <c r="J13" s="7" t="n"/>
      <c r="K13" s="7" t="n"/>
      <c r="L13" s="7" t="n"/>
      <c r="M13" s="7" t="n"/>
      <c r="N13" s="27">
        <f>IF(M13="","",IF(K13="","",M13-K13))</f>
        <v/>
      </c>
      <c r="O13" s="27">
        <f>IF(M13="","",IF(K13="","",IF(I13="","",IF(I13="Hausse souhaitée",IF(M13&gt;=K13,"Oui","Non"),IF(M13&lt;=K13,"Oui","Non")))))</f>
        <v/>
      </c>
      <c r="P13" s="7" t="n"/>
      <c r="Q13" s="7" t="n"/>
    </row>
    <row r="14" ht="20" customHeight="1">
      <c r="A14" s="7" t="n"/>
      <c r="B14" s="7" t="n"/>
      <c r="C14" s="7" t="n"/>
      <c r="D14" s="7" t="n"/>
      <c r="E14" s="7" t="n"/>
      <c r="F14" s="7" t="n"/>
      <c r="G14" s="7" t="n"/>
      <c r="H14" s="7" t="n"/>
      <c r="I14" s="7" t="n"/>
      <c r="J14" s="7" t="n"/>
      <c r="K14" s="7" t="n"/>
      <c r="L14" s="7" t="n"/>
      <c r="M14" s="7" t="n"/>
      <c r="N14" s="27">
        <f>IF(M14="","",IF(K14="","",M14-K14))</f>
        <v/>
      </c>
      <c r="O14" s="27">
        <f>IF(M14="","",IF(K14="","",IF(I14="","",IF(I14="Hausse souhaitée",IF(M14&gt;=K14,"Oui","Non"),IF(M14&lt;=K14,"Oui","Non")))))</f>
        <v/>
      </c>
      <c r="P14" s="7" t="n"/>
      <c r="Q14" s="7" t="n"/>
    </row>
    <row r="15" ht="20" customHeight="1">
      <c r="A15" s="7" t="n"/>
      <c r="B15" s="7" t="n"/>
      <c r="C15" s="7" t="n"/>
      <c r="D15" s="7" t="n"/>
      <c r="E15" s="7" t="n"/>
      <c r="F15" s="7" t="n"/>
      <c r="G15" s="7" t="n"/>
      <c r="H15" s="7" t="n"/>
      <c r="I15" s="7" t="n"/>
      <c r="J15" s="7" t="n"/>
      <c r="K15" s="7" t="n"/>
      <c r="L15" s="7" t="n"/>
      <c r="M15" s="7" t="n"/>
      <c r="N15" s="27">
        <f>IF(M15="","",IF(K15="","",M15-K15))</f>
        <v/>
      </c>
      <c r="O15" s="27">
        <f>IF(M15="","",IF(K15="","",IF(I15="","",IF(I15="Hausse souhaitée",IF(M15&gt;=K15,"Oui","Non"),IF(M15&lt;=K15,"Oui","Non")))))</f>
        <v/>
      </c>
      <c r="P15" s="7" t="n"/>
      <c r="Q15" s="7" t="n"/>
    </row>
    <row r="16" ht="20" customHeight="1">
      <c r="A16" s="7" t="n"/>
      <c r="B16" s="7" t="n"/>
      <c r="C16" s="7" t="n"/>
      <c r="D16" s="7" t="n"/>
      <c r="E16" s="7" t="n"/>
      <c r="F16" s="7" t="n"/>
      <c r="G16" s="7" t="n"/>
      <c r="H16" s="7" t="n"/>
      <c r="I16" s="7" t="n"/>
      <c r="J16" s="7" t="n"/>
      <c r="K16" s="7" t="n"/>
      <c r="L16" s="7" t="n"/>
      <c r="M16" s="7" t="n"/>
      <c r="N16" s="27">
        <f>IF(M16="","",IF(K16="","",M16-K16))</f>
        <v/>
      </c>
      <c r="O16" s="27">
        <f>IF(M16="","",IF(K16="","",IF(I16="","",IF(I16="Hausse souhaitée",IF(M16&gt;=K16,"Oui","Non"),IF(M16&lt;=K16,"Oui","Non")))))</f>
        <v/>
      </c>
      <c r="P16" s="7" t="n"/>
      <c r="Q16" s="7" t="n"/>
    </row>
    <row r="17" ht="20" customHeight="1">
      <c r="A17" s="7" t="n"/>
      <c r="B17" s="7" t="n"/>
      <c r="C17" s="7" t="n"/>
      <c r="D17" s="7" t="n"/>
      <c r="E17" s="7" t="n"/>
      <c r="F17" s="7" t="n"/>
      <c r="G17" s="7" t="n"/>
      <c r="H17" s="7" t="n"/>
      <c r="I17" s="7" t="n"/>
      <c r="J17" s="7" t="n"/>
      <c r="K17" s="7" t="n"/>
      <c r="L17" s="7" t="n"/>
      <c r="M17" s="7" t="n"/>
      <c r="N17" s="27">
        <f>IF(M17="","",IF(K17="","",M17-K17))</f>
        <v/>
      </c>
      <c r="O17" s="27">
        <f>IF(M17="","",IF(K17="","",IF(I17="","",IF(I17="Hausse souhaitée",IF(M17&gt;=K17,"Oui","Non"),IF(M17&lt;=K17,"Oui","Non")))))</f>
        <v/>
      </c>
      <c r="P17" s="7" t="n"/>
      <c r="Q17" s="7" t="n"/>
    </row>
    <row r="18" ht="20" customHeight="1">
      <c r="A18" s="7" t="n"/>
      <c r="B18" s="7" t="n"/>
      <c r="C18" s="7" t="n"/>
      <c r="D18" s="7" t="n"/>
      <c r="E18" s="7" t="n"/>
      <c r="F18" s="7" t="n"/>
      <c r="G18" s="7" t="n"/>
      <c r="H18" s="7" t="n"/>
      <c r="I18" s="7" t="n"/>
      <c r="J18" s="7" t="n"/>
      <c r="K18" s="7" t="n"/>
      <c r="L18" s="7" t="n"/>
      <c r="M18" s="7" t="n"/>
      <c r="N18" s="27">
        <f>IF(M18="","",IF(K18="","",M18-K18))</f>
        <v/>
      </c>
      <c r="O18" s="27">
        <f>IF(M18="","",IF(K18="","",IF(I18="","",IF(I18="Hausse souhaitée",IF(M18&gt;=K18,"Oui","Non"),IF(M18&lt;=K18,"Oui","Non")))))</f>
        <v/>
      </c>
      <c r="P18" s="7" t="n"/>
      <c r="Q18" s="7" t="n"/>
    </row>
    <row r="19" ht="20" customHeight="1">
      <c r="A19" s="7" t="n"/>
      <c r="B19" s="7" t="n"/>
      <c r="C19" s="7" t="n"/>
      <c r="D19" s="7" t="n"/>
      <c r="E19" s="7" t="n"/>
      <c r="F19" s="7" t="n"/>
      <c r="G19" s="7" t="n"/>
      <c r="H19" s="7" t="n"/>
      <c r="I19" s="7" t="n"/>
      <c r="J19" s="7" t="n"/>
      <c r="K19" s="7" t="n"/>
      <c r="L19" s="7" t="n"/>
      <c r="M19" s="7" t="n"/>
      <c r="N19" s="27">
        <f>IF(M19="","",IF(K19="","",M19-K19))</f>
        <v/>
      </c>
      <c r="O19" s="27">
        <f>IF(M19="","",IF(K19="","",IF(I19="","",IF(I19="Hausse souhaitée",IF(M19&gt;=K19,"Oui","Non"),IF(M19&lt;=K19,"Oui","Non")))))</f>
        <v/>
      </c>
      <c r="P19" s="7" t="n"/>
      <c r="Q19" s="7" t="n"/>
    </row>
    <row r="20" ht="20" customHeight="1">
      <c r="A20" s="7" t="n"/>
      <c r="B20" s="7" t="n"/>
      <c r="C20" s="7" t="n"/>
      <c r="D20" s="7" t="n"/>
      <c r="E20" s="7" t="n"/>
      <c r="F20" s="7" t="n"/>
      <c r="G20" s="7" t="n"/>
      <c r="H20" s="7" t="n"/>
      <c r="I20" s="7" t="n"/>
      <c r="J20" s="7" t="n"/>
      <c r="K20" s="7" t="n"/>
      <c r="L20" s="7" t="n"/>
      <c r="M20" s="7" t="n"/>
      <c r="N20" s="27">
        <f>IF(M20="","",IF(K20="","",M20-K20))</f>
        <v/>
      </c>
      <c r="O20" s="27">
        <f>IF(M20="","",IF(K20="","",IF(I20="","",IF(I20="Hausse souhaitée",IF(M20&gt;=K20,"Oui","Non"),IF(M20&lt;=K20,"Oui","Non")))))</f>
        <v/>
      </c>
      <c r="P20" s="7" t="n"/>
      <c r="Q20" s="7" t="n"/>
    </row>
    <row r="21" ht="20" customHeight="1">
      <c r="A21" s="7" t="n"/>
      <c r="B21" s="7" t="n"/>
      <c r="C21" s="7" t="n"/>
      <c r="D21" s="7" t="n"/>
      <c r="E21" s="7" t="n"/>
      <c r="F21" s="7" t="n"/>
      <c r="G21" s="7" t="n"/>
      <c r="H21" s="7" t="n"/>
      <c r="I21" s="7" t="n"/>
      <c r="J21" s="7" t="n"/>
      <c r="K21" s="7" t="n"/>
      <c r="L21" s="7" t="n"/>
      <c r="M21" s="7" t="n"/>
      <c r="N21" s="27">
        <f>IF(M21="","",IF(K21="","",M21-K21))</f>
        <v/>
      </c>
      <c r="O21" s="27">
        <f>IF(M21="","",IF(K21="","",IF(I21="","",IF(I21="Hausse souhaitée",IF(M21&gt;=K21,"Oui","Non"),IF(M21&lt;=K21,"Oui","Non")))))</f>
        <v/>
      </c>
      <c r="P21" s="7" t="n"/>
      <c r="Q21" s="7" t="n"/>
    </row>
    <row r="22" ht="20" customHeight="1">
      <c r="A22" s="7" t="n"/>
      <c r="B22" s="7" t="n"/>
      <c r="C22" s="7" t="n"/>
      <c r="D22" s="7" t="n"/>
      <c r="E22" s="7" t="n"/>
      <c r="F22" s="7" t="n"/>
      <c r="G22" s="7" t="n"/>
      <c r="H22" s="7" t="n"/>
      <c r="I22" s="7" t="n"/>
      <c r="J22" s="7" t="n"/>
      <c r="K22" s="7" t="n"/>
      <c r="L22" s="7" t="n"/>
      <c r="M22" s="7" t="n"/>
      <c r="N22" s="27">
        <f>IF(M22="","",IF(K22="","",M22-K22))</f>
        <v/>
      </c>
      <c r="O22" s="27">
        <f>IF(M22="","",IF(K22="","",IF(I22="","",IF(I22="Hausse souhaitée",IF(M22&gt;=K22,"Oui","Non"),IF(M22&lt;=K22,"Oui","Non")))))</f>
        <v/>
      </c>
      <c r="P22" s="7" t="n"/>
      <c r="Q22" s="7" t="n"/>
    </row>
    <row r="23" ht="20" customHeight="1">
      <c r="A23" s="7" t="n"/>
      <c r="B23" s="7" t="n"/>
      <c r="C23" s="7" t="n"/>
      <c r="D23" s="7" t="n"/>
      <c r="E23" s="7" t="n"/>
      <c r="F23" s="7" t="n"/>
      <c r="G23" s="7" t="n"/>
      <c r="H23" s="7" t="n"/>
      <c r="I23" s="7" t="n"/>
      <c r="J23" s="7" t="n"/>
      <c r="K23" s="7" t="n"/>
      <c r="L23" s="7" t="n"/>
      <c r="M23" s="7" t="n"/>
      <c r="N23" s="27">
        <f>IF(M23="","",IF(K23="","",M23-K23))</f>
        <v/>
      </c>
      <c r="O23" s="27">
        <f>IF(M23="","",IF(K23="","",IF(I23="","",IF(I23="Hausse souhaitée",IF(M23&gt;=K23,"Oui","Non"),IF(M23&lt;=K23,"Oui","Non")))))</f>
        <v/>
      </c>
      <c r="P23" s="7" t="n"/>
      <c r="Q23" s="7" t="n"/>
    </row>
    <row r="24" ht="20" customHeight="1">
      <c r="A24" s="7" t="n"/>
      <c r="B24" s="7" t="n"/>
      <c r="C24" s="7" t="n"/>
      <c r="D24" s="7" t="n"/>
      <c r="E24" s="7" t="n"/>
      <c r="F24" s="7" t="n"/>
      <c r="G24" s="7" t="n"/>
      <c r="H24" s="7" t="n"/>
      <c r="I24" s="7" t="n"/>
      <c r="J24" s="7" t="n"/>
      <c r="K24" s="7" t="n"/>
      <c r="L24" s="7" t="n"/>
      <c r="M24" s="7" t="n"/>
      <c r="N24" s="27">
        <f>IF(M24="","",IF(K24="","",M24-K24))</f>
        <v/>
      </c>
      <c r="O24" s="27">
        <f>IF(M24="","",IF(K24="","",IF(I24="","",IF(I24="Hausse souhaitée",IF(M24&gt;=K24,"Oui","Non"),IF(M24&lt;=K24,"Oui","Non")))))</f>
        <v/>
      </c>
      <c r="P24" s="7" t="n"/>
      <c r="Q24" s="7" t="n"/>
    </row>
    <row r="25" ht="20" customHeight="1">
      <c r="A25" s="7" t="n"/>
      <c r="B25" s="7" t="n"/>
      <c r="C25" s="7" t="n"/>
      <c r="D25" s="7" t="n"/>
      <c r="E25" s="7" t="n"/>
      <c r="F25" s="7" t="n"/>
      <c r="G25" s="7" t="n"/>
      <c r="H25" s="7" t="n"/>
      <c r="I25" s="7" t="n"/>
      <c r="J25" s="7" t="n"/>
      <c r="K25" s="7" t="n"/>
      <c r="L25" s="7" t="n"/>
      <c r="M25" s="7" t="n"/>
      <c r="N25" s="27">
        <f>IF(M25="","",IF(K25="","",M25-K25))</f>
        <v/>
      </c>
      <c r="O25" s="27">
        <f>IF(M25="","",IF(K25="","",IF(I25="","",IF(I25="Hausse souhaitée",IF(M25&gt;=K25,"Oui","Non"),IF(M25&lt;=K25,"Oui","Non")))))</f>
        <v/>
      </c>
      <c r="P25" s="7" t="n"/>
      <c r="Q25" s="7" t="n"/>
    </row>
    <row r="26" ht="20" customHeight="1">
      <c r="A26" s="7" t="n"/>
      <c r="B26" s="7" t="n"/>
      <c r="C26" s="7" t="n"/>
      <c r="D26" s="7" t="n"/>
      <c r="E26" s="7" t="n"/>
      <c r="F26" s="7" t="n"/>
      <c r="G26" s="7" t="n"/>
      <c r="H26" s="7" t="n"/>
      <c r="I26" s="7" t="n"/>
      <c r="J26" s="7" t="n"/>
      <c r="K26" s="7" t="n"/>
      <c r="L26" s="7" t="n"/>
      <c r="M26" s="7" t="n"/>
      <c r="N26" s="27">
        <f>IF(M26="","",IF(K26="","",M26-K26))</f>
        <v/>
      </c>
      <c r="O26" s="27">
        <f>IF(M26="","",IF(K26="","",IF(I26="","",IF(I26="Hausse souhaitée",IF(M26&gt;=K26,"Oui","Non"),IF(M26&lt;=K26,"Oui","Non")))))</f>
        <v/>
      </c>
      <c r="P26" s="7" t="n"/>
      <c r="Q26" s="7" t="n"/>
    </row>
    <row r="27" ht="20" customHeight="1">
      <c r="A27" s="7" t="n"/>
      <c r="B27" s="7" t="n"/>
      <c r="C27" s="7" t="n"/>
      <c r="D27" s="7" t="n"/>
      <c r="E27" s="7" t="n"/>
      <c r="F27" s="7" t="n"/>
      <c r="G27" s="7" t="n"/>
      <c r="H27" s="7" t="n"/>
      <c r="I27" s="7" t="n"/>
      <c r="J27" s="7" t="n"/>
      <c r="K27" s="7" t="n"/>
      <c r="L27" s="7" t="n"/>
      <c r="M27" s="7" t="n"/>
      <c r="N27" s="27">
        <f>IF(M27="","",IF(K27="","",M27-K27))</f>
        <v/>
      </c>
      <c r="O27" s="27">
        <f>IF(M27="","",IF(K27="","",IF(I27="","",IF(I27="Hausse souhaitée",IF(M27&gt;=K27,"Oui","Non"),IF(M27&lt;=K27,"Oui","Non")))))</f>
        <v/>
      </c>
      <c r="P27" s="7" t="n"/>
      <c r="Q27" s="7" t="n"/>
    </row>
    <row r="28" ht="20" customHeight="1">
      <c r="A28" s="7" t="n"/>
      <c r="B28" s="7" t="n"/>
      <c r="C28" s="7" t="n"/>
      <c r="D28" s="7" t="n"/>
      <c r="E28" s="7" t="n"/>
      <c r="F28" s="7" t="n"/>
      <c r="G28" s="7" t="n"/>
      <c r="H28" s="7" t="n"/>
      <c r="I28" s="7" t="n"/>
      <c r="J28" s="7" t="n"/>
      <c r="K28" s="7" t="n"/>
      <c r="L28" s="7" t="n"/>
      <c r="M28" s="7" t="n"/>
      <c r="N28" s="27">
        <f>IF(M28="","",IF(K28="","",M28-K28))</f>
        <v/>
      </c>
      <c r="O28" s="27">
        <f>IF(M28="","",IF(K28="","",IF(I28="","",IF(I28="Hausse souhaitée",IF(M28&gt;=K28,"Oui","Non"),IF(M28&lt;=K28,"Oui","Non")))))</f>
        <v/>
      </c>
      <c r="P28" s="7" t="n"/>
      <c r="Q28" s="7" t="n"/>
    </row>
    <row r="29" ht="20" customHeight="1">
      <c r="A29" s="7" t="n"/>
      <c r="B29" s="7" t="n"/>
      <c r="C29" s="7" t="n"/>
      <c r="D29" s="7" t="n"/>
      <c r="E29" s="7" t="n"/>
      <c r="F29" s="7" t="n"/>
      <c r="G29" s="7" t="n"/>
      <c r="H29" s="7" t="n"/>
      <c r="I29" s="7" t="n"/>
      <c r="J29" s="7" t="n"/>
      <c r="K29" s="7" t="n"/>
      <c r="L29" s="7" t="n"/>
      <c r="M29" s="7" t="n"/>
      <c r="N29" s="27">
        <f>IF(M29="","",IF(K29="","",M29-K29))</f>
        <v/>
      </c>
      <c r="O29" s="27">
        <f>IF(M29="","",IF(K29="","",IF(I29="","",IF(I29="Hausse souhaitée",IF(M29&gt;=K29,"Oui","Non"),IF(M29&lt;=K29,"Oui","Non")))))</f>
        <v/>
      </c>
      <c r="P29" s="7" t="n"/>
      <c r="Q29" s="7" t="n"/>
    </row>
    <row r="30" ht="20" customHeight="1">
      <c r="A30" s="7" t="n"/>
      <c r="B30" s="7" t="n"/>
      <c r="C30" s="7" t="n"/>
      <c r="D30" s="7" t="n"/>
      <c r="E30" s="7" t="n"/>
      <c r="F30" s="7" t="n"/>
      <c r="G30" s="7" t="n"/>
      <c r="H30" s="7" t="n"/>
      <c r="I30" s="7" t="n"/>
      <c r="J30" s="7" t="n"/>
      <c r="K30" s="7" t="n"/>
      <c r="L30" s="7" t="n"/>
      <c r="M30" s="7" t="n"/>
      <c r="N30" s="27">
        <f>IF(M30="","",IF(K30="","",M30-K30))</f>
        <v/>
      </c>
      <c r="O30" s="27">
        <f>IF(M30="","",IF(K30="","",IF(I30="","",IF(I30="Hausse souhaitée",IF(M30&gt;=K30,"Oui","Non"),IF(M30&lt;=K30,"Oui","Non")))))</f>
        <v/>
      </c>
      <c r="P30" s="7" t="n"/>
      <c r="Q30" s="7" t="n"/>
    </row>
    <row r="31" ht="20" customHeight="1">
      <c r="A31" s="7" t="n"/>
      <c r="B31" s="7" t="n"/>
      <c r="C31" s="7" t="n"/>
      <c r="D31" s="7" t="n"/>
      <c r="E31" s="7" t="n"/>
      <c r="F31" s="7" t="n"/>
      <c r="G31" s="7" t="n"/>
      <c r="H31" s="7" t="n"/>
      <c r="I31" s="7" t="n"/>
      <c r="J31" s="7" t="n"/>
      <c r="K31" s="7" t="n"/>
      <c r="L31" s="7" t="n"/>
      <c r="M31" s="7" t="n"/>
      <c r="N31" s="27">
        <f>IF(M31="","",IF(K31="","",M31-K31))</f>
        <v/>
      </c>
      <c r="O31" s="27">
        <f>IF(M31="","",IF(K31="","",IF(I31="","",IF(I31="Hausse souhaitée",IF(M31&gt;=K31,"Oui","Non"),IF(M31&lt;=K31,"Oui","Non")))))</f>
        <v/>
      </c>
      <c r="P31" s="7" t="n"/>
      <c r="Q31" s="7" t="n"/>
    </row>
    <row r="32" ht="20" customHeight="1">
      <c r="A32" s="7" t="n"/>
      <c r="B32" s="7" t="n"/>
      <c r="C32" s="7" t="n"/>
      <c r="D32" s="7" t="n"/>
      <c r="E32" s="7" t="n"/>
      <c r="F32" s="7" t="n"/>
      <c r="G32" s="7" t="n"/>
      <c r="H32" s="7" t="n"/>
      <c r="I32" s="7" t="n"/>
      <c r="J32" s="7" t="n"/>
      <c r="K32" s="7" t="n"/>
      <c r="L32" s="7" t="n"/>
      <c r="M32" s="7" t="n"/>
      <c r="N32" s="27">
        <f>IF(M32="","",IF(K32="","",M32-K32))</f>
        <v/>
      </c>
      <c r="O32" s="27">
        <f>IF(M32="","",IF(K32="","",IF(I32="","",IF(I32="Hausse souhaitée",IF(M32&gt;=K32,"Oui","Non"),IF(M32&lt;=K32,"Oui","Non")))))</f>
        <v/>
      </c>
      <c r="P32" s="7" t="n"/>
      <c r="Q32" s="7" t="n"/>
    </row>
    <row r="33" ht="20" customHeight="1">
      <c r="A33" s="7" t="n"/>
      <c r="B33" s="7" t="n"/>
      <c r="C33" s="7" t="n"/>
      <c r="D33" s="7" t="n"/>
      <c r="E33" s="7" t="n"/>
      <c r="F33" s="7" t="n"/>
      <c r="G33" s="7" t="n"/>
      <c r="H33" s="7" t="n"/>
      <c r="I33" s="7" t="n"/>
      <c r="J33" s="7" t="n"/>
      <c r="K33" s="7" t="n"/>
      <c r="L33" s="7" t="n"/>
      <c r="M33" s="7" t="n"/>
      <c r="N33" s="27">
        <f>IF(M33="","",IF(K33="","",M33-K33))</f>
        <v/>
      </c>
      <c r="O33" s="27">
        <f>IF(M33="","",IF(K33="","",IF(I33="","",IF(I33="Hausse souhaitée",IF(M33&gt;=K33,"Oui","Non"),IF(M33&lt;=K33,"Oui","Non")))))</f>
        <v/>
      </c>
      <c r="P33" s="7" t="n"/>
      <c r="Q33" s="7" t="n"/>
    </row>
    <row r="34" ht="20" customHeight="1">
      <c r="A34" s="7" t="n"/>
      <c r="B34" s="7" t="n"/>
      <c r="C34" s="7" t="n"/>
      <c r="D34" s="7" t="n"/>
      <c r="E34" s="7" t="n"/>
      <c r="F34" s="7" t="n"/>
      <c r="G34" s="7" t="n"/>
      <c r="H34" s="7" t="n"/>
      <c r="I34" s="7" t="n"/>
      <c r="J34" s="7" t="n"/>
      <c r="K34" s="7" t="n"/>
      <c r="L34" s="7" t="n"/>
      <c r="M34" s="7" t="n"/>
      <c r="N34" s="27">
        <f>IF(M34="","",IF(K34="","",M34-K34))</f>
        <v/>
      </c>
      <c r="O34" s="27">
        <f>IF(M34="","",IF(K34="","",IF(I34="","",IF(I34="Hausse souhaitée",IF(M34&gt;=K34,"Oui","Non"),IF(M34&lt;=K34,"Oui","Non")))))</f>
        <v/>
      </c>
      <c r="P34" s="7" t="n"/>
      <c r="Q34" s="7" t="n"/>
    </row>
    <row r="36">
      <c r="B36" s="3" t="inlineStr">
        <is>
          <t>Synthèse</t>
        </is>
      </c>
    </row>
    <row r="37">
      <c r="B37" t="inlineStr">
        <is>
          <t>À lancer</t>
        </is>
      </c>
      <c r="C37" s="3">
        <f>COUNTIF(Q5:Q34,"À lancer")</f>
        <v/>
      </c>
    </row>
    <row r="38">
      <c r="B38" t="inlineStr">
        <is>
          <t>En cours</t>
        </is>
      </c>
      <c r="C38" s="3">
        <f>COUNTIF(Q5:Q34,"En cours")</f>
        <v/>
      </c>
    </row>
    <row r="39">
      <c r="B39" t="inlineStr">
        <is>
          <t>Atteint</t>
        </is>
      </c>
      <c r="C39" s="3">
        <f>COUNTIF(Q5:Q34,"Atteint")</f>
        <v/>
      </c>
    </row>
    <row r="40">
      <c r="B40" t="inlineStr">
        <is>
          <t>Non atteint</t>
        </is>
      </c>
      <c r="C40" s="3">
        <f>COUNTIF(Q5:Q34,"Non atteint")</f>
        <v/>
      </c>
    </row>
    <row r="41">
      <c r="B41" t="inlineStr">
        <is>
          <t>Objectifs atteints (calcul)</t>
        </is>
      </c>
      <c r="C41" s="3">
        <f>COUNTIF(O5:O34,"Oui")</f>
        <v/>
      </c>
    </row>
    <row r="42">
      <c r="B42" t="inlineStr">
        <is>
          <t>Objectifs en écart (calcul)</t>
        </is>
      </c>
      <c r="C42" s="3">
        <f>COUNTIF(O5:O34,"Non")</f>
        <v/>
      </c>
    </row>
  </sheetData>
  <mergeCells count="2">
    <mergeCell ref="A2:Q2"/>
    <mergeCell ref="A1:Q1"/>
  </mergeCells>
  <dataValidations count="5">
    <dataValidation sqref="B5:B34" showDropDown="0" showInputMessage="0" showErrorMessage="0" allowBlank="1" type="list">
      <formula1>='Référentiel KPI'!$B$5:$B$16</formula1>
    </dataValidation>
    <dataValidation sqref="E5:E34" showDropDown="0" showInputMessage="0" showErrorMessage="0" allowBlank="1" type="list">
      <formula1>=Listes!$D$2:$D$3</formula1>
    </dataValidation>
    <dataValidation sqref="H5:H34" showDropDown="0" showInputMessage="0" showErrorMessage="0" allowBlank="1" type="list">
      <formula1>=Listes!$C$2:$C$6</formula1>
    </dataValidation>
    <dataValidation sqref="I5:I34" showDropDown="0" showInputMessage="0" showErrorMessage="0" allowBlank="1" type="list">
      <formula1>=Listes!$E$2:$E$3</formula1>
    </dataValidation>
    <dataValidation sqref="Q5:Q34" showDropDown="0" showInputMessage="0" showErrorMessage="0" allowBlank="1" type="list">
      <formula1>=Listes!$F$2:$F$5</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3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11" customWidth="1" min="3" max="3"/>
    <col width="13" customWidth="1" min="4" max="4"/>
    <col width="14" customWidth="1" min="5" max="5"/>
    <col width="13" customWidth="1" min="6" max="6"/>
    <col width="15" customWidth="1" min="7" max="7"/>
    <col width="13" customWidth="1" min="8" max="8"/>
    <col width="12" customWidth="1" min="9" max="9"/>
    <col width="34" customWidth="1" min="10" max="10"/>
    <col width="18" customWidth="1" min="11" max="11"/>
  </cols>
  <sheetData>
    <row r="1" ht="24" customHeight="1">
      <c r="A1" s="1" t="inlineStr">
        <is>
          <t>harmony.  par Depanneo  —  Contrôle de la qualité des données GMAO</t>
        </is>
      </c>
    </row>
    <row r="2" ht="30" customHeight="1">
      <c r="A2" s="2" t="inlineStr">
        <is>
          <t>À réaliser avant chaque revue. Un même ordre peut cumuler plusieurs anomalies. Modèle fourni à titre indicatif, à adapter et à faire valider avant usage.</t>
        </is>
      </c>
    </row>
    <row r="4" ht="44" customHeight="1">
      <c r="A4" s="6" t="inlineStr">
        <is>
          <t>Ligne</t>
        </is>
      </c>
      <c r="B4" s="6" t="inlineStr">
        <is>
          <t>Site</t>
        </is>
      </c>
      <c r="C4" s="6" t="inlineStr">
        <is>
          <t>Période</t>
        </is>
      </c>
      <c r="D4" s="6" t="inlineStr">
        <is>
          <t>Ordres contrôlés</t>
        </is>
      </c>
      <c r="E4" s="6" t="inlineStr">
        <is>
          <t>Durées incohérentes</t>
        </is>
      </c>
      <c r="F4" s="6" t="inlineStr">
        <is>
          <t>Champs absents</t>
        </is>
      </c>
      <c r="G4" s="6" t="inlineStr">
        <is>
          <t>Clôtures sans justification</t>
        </is>
      </c>
      <c r="H4" s="6" t="inlineStr">
        <is>
          <t>Total des anomalies</t>
        </is>
      </c>
      <c r="I4" s="6" t="inlineStr">
        <is>
          <t>Taux d'anomalie</t>
        </is>
      </c>
      <c r="J4" s="6" t="inlineStr">
        <is>
          <t>Action corrective</t>
        </is>
      </c>
      <c r="K4" s="6" t="inlineStr">
        <is>
          <t>Responsable</t>
        </is>
      </c>
    </row>
    <row r="5" ht="20" customHeight="1">
      <c r="A5" s="11" t="inlineStr">
        <is>
          <t>Exemple</t>
        </is>
      </c>
      <c r="B5" s="11" t="inlineStr">
        <is>
          <t>Site A</t>
        </is>
      </c>
      <c r="C5" s="11" t="inlineStr">
        <is>
          <t>2026-09</t>
        </is>
      </c>
      <c r="D5" s="11" t="n">
        <v>46</v>
      </c>
      <c r="E5" s="11" t="n">
        <v>2</v>
      </c>
      <c r="F5" s="11" t="n">
        <v>3</v>
      </c>
      <c r="G5" s="11" t="n">
        <v>1</v>
      </c>
      <c r="H5" s="27">
        <f>IF(E5&amp;F5&amp;G5="","",SUM(E5:G5))</f>
        <v/>
      </c>
      <c r="I5" s="13">
        <f>IF(D5="","",IF(H5="","",IF(D5=0,"",H5/D5)))</f>
        <v/>
      </c>
      <c r="J5" s="11" t="inlineStr">
        <is>
          <t>Rappel des règles de clôture aux équipes</t>
        </is>
      </c>
      <c r="K5" s="11" t="inlineStr">
        <is>
          <t>Responsable de site</t>
        </is>
      </c>
    </row>
    <row r="6" ht="20" customHeight="1">
      <c r="A6" s="11" t="inlineStr">
        <is>
          <t>Exemple</t>
        </is>
      </c>
      <c r="B6" s="11" t="inlineStr">
        <is>
          <t>Site B</t>
        </is>
      </c>
      <c r="C6" s="11" t="inlineStr">
        <is>
          <t>2026-09</t>
        </is>
      </c>
      <c r="D6" s="11" t="n">
        <v>32</v>
      </c>
      <c r="E6" s="11" t="n">
        <v>0</v>
      </c>
      <c r="F6" s="11" t="n">
        <v>4</v>
      </c>
      <c r="G6" s="11" t="n">
        <v>0</v>
      </c>
      <c r="H6" s="27">
        <f>IF(E6&amp;F6&amp;G6="","",SUM(E6:G6))</f>
        <v/>
      </c>
      <c r="I6" s="13">
        <f>IF(D6="","",IF(H6="","",IF(D6=0,"",H6/D6)))</f>
        <v/>
      </c>
      <c r="J6" s="11" t="inlineStr">
        <is>
          <t>Rendre la cause obligatoire à la clôture</t>
        </is>
      </c>
      <c r="K6" s="11" t="inlineStr">
        <is>
          <t>Fonction maintenance</t>
        </is>
      </c>
    </row>
    <row r="7" ht="20" customHeight="1">
      <c r="A7" s="7" t="n"/>
      <c r="B7" s="7" t="n"/>
      <c r="C7" s="7" t="n"/>
      <c r="D7" s="7" t="n"/>
      <c r="E7" s="7" t="n"/>
      <c r="F7" s="7" t="n"/>
      <c r="G7" s="7" t="n"/>
      <c r="H7" s="27">
        <f>IF(E7&amp;F7&amp;G7="","",SUM(E7:G7))</f>
        <v/>
      </c>
      <c r="I7" s="13">
        <f>IF(D7="","",IF(H7="","",IF(D7=0,"",H7/D7)))</f>
        <v/>
      </c>
      <c r="J7" s="7" t="n"/>
      <c r="K7" s="7" t="n"/>
    </row>
    <row r="8" ht="20" customHeight="1">
      <c r="A8" s="7" t="n"/>
      <c r="B8" s="7" t="n"/>
      <c r="C8" s="7" t="n"/>
      <c r="D8" s="7" t="n"/>
      <c r="E8" s="7" t="n"/>
      <c r="F8" s="7" t="n"/>
      <c r="G8" s="7" t="n"/>
      <c r="H8" s="27">
        <f>IF(E8&amp;F8&amp;G8="","",SUM(E8:G8))</f>
        <v/>
      </c>
      <c r="I8" s="13">
        <f>IF(D8="","",IF(H8="","",IF(D8=0,"",H8/D8)))</f>
        <v/>
      </c>
      <c r="J8" s="7" t="n"/>
      <c r="K8" s="7" t="n"/>
    </row>
    <row r="9" ht="20" customHeight="1">
      <c r="A9" s="7" t="n"/>
      <c r="B9" s="7" t="n"/>
      <c r="C9" s="7" t="n"/>
      <c r="D9" s="7" t="n"/>
      <c r="E9" s="7" t="n"/>
      <c r="F9" s="7" t="n"/>
      <c r="G9" s="7" t="n"/>
      <c r="H9" s="27">
        <f>IF(E9&amp;F9&amp;G9="","",SUM(E9:G9))</f>
        <v/>
      </c>
      <c r="I9" s="13">
        <f>IF(D9="","",IF(H9="","",IF(D9=0,"",H9/D9)))</f>
        <v/>
      </c>
      <c r="J9" s="7" t="n"/>
      <c r="K9" s="7" t="n"/>
    </row>
    <row r="10" ht="20" customHeight="1">
      <c r="A10" s="7" t="n"/>
      <c r="B10" s="7" t="n"/>
      <c r="C10" s="7" t="n"/>
      <c r="D10" s="7" t="n"/>
      <c r="E10" s="7" t="n"/>
      <c r="F10" s="7" t="n"/>
      <c r="G10" s="7" t="n"/>
      <c r="H10" s="27">
        <f>IF(E10&amp;F10&amp;G10="","",SUM(E10:G10))</f>
        <v/>
      </c>
      <c r="I10" s="13">
        <f>IF(D10="","",IF(H10="","",IF(D10=0,"",H10/D10)))</f>
        <v/>
      </c>
      <c r="J10" s="7" t="n"/>
      <c r="K10" s="7" t="n"/>
    </row>
    <row r="11" ht="20" customHeight="1">
      <c r="A11" s="7" t="n"/>
      <c r="B11" s="7" t="n"/>
      <c r="C11" s="7" t="n"/>
      <c r="D11" s="7" t="n"/>
      <c r="E11" s="7" t="n"/>
      <c r="F11" s="7" t="n"/>
      <c r="G11" s="7" t="n"/>
      <c r="H11" s="27">
        <f>IF(E11&amp;F11&amp;G11="","",SUM(E11:G11))</f>
        <v/>
      </c>
      <c r="I11" s="13">
        <f>IF(D11="","",IF(H11="","",IF(D11=0,"",H11/D11)))</f>
        <v/>
      </c>
      <c r="J11" s="7" t="n"/>
      <c r="K11" s="7" t="n"/>
    </row>
    <row r="12" ht="20" customHeight="1">
      <c r="A12" s="7" t="n"/>
      <c r="B12" s="7" t="n"/>
      <c r="C12" s="7" t="n"/>
      <c r="D12" s="7" t="n"/>
      <c r="E12" s="7" t="n"/>
      <c r="F12" s="7" t="n"/>
      <c r="G12" s="7" t="n"/>
      <c r="H12" s="27">
        <f>IF(E12&amp;F12&amp;G12="","",SUM(E12:G12))</f>
        <v/>
      </c>
      <c r="I12" s="13">
        <f>IF(D12="","",IF(H12="","",IF(D12=0,"",H12/D12)))</f>
        <v/>
      </c>
      <c r="J12" s="7" t="n"/>
      <c r="K12" s="7" t="n"/>
    </row>
    <row r="13" ht="20" customHeight="1">
      <c r="A13" s="7" t="n"/>
      <c r="B13" s="7" t="n"/>
      <c r="C13" s="7" t="n"/>
      <c r="D13" s="7" t="n"/>
      <c r="E13" s="7" t="n"/>
      <c r="F13" s="7" t="n"/>
      <c r="G13" s="7" t="n"/>
      <c r="H13" s="27">
        <f>IF(E13&amp;F13&amp;G13="","",SUM(E13:G13))</f>
        <v/>
      </c>
      <c r="I13" s="13">
        <f>IF(D13="","",IF(H13="","",IF(D13=0,"",H13/D13)))</f>
        <v/>
      </c>
      <c r="J13" s="7" t="n"/>
      <c r="K13" s="7" t="n"/>
    </row>
    <row r="14" ht="20" customHeight="1">
      <c r="A14" s="7" t="n"/>
      <c r="B14" s="7" t="n"/>
      <c r="C14" s="7" t="n"/>
      <c r="D14" s="7" t="n"/>
      <c r="E14" s="7" t="n"/>
      <c r="F14" s="7" t="n"/>
      <c r="G14" s="7" t="n"/>
      <c r="H14" s="27">
        <f>IF(E14&amp;F14&amp;G14="","",SUM(E14:G14))</f>
        <v/>
      </c>
      <c r="I14" s="13">
        <f>IF(D14="","",IF(H14="","",IF(D14=0,"",H14/D14)))</f>
        <v/>
      </c>
      <c r="J14" s="7" t="n"/>
      <c r="K14" s="7" t="n"/>
    </row>
    <row r="15" ht="20" customHeight="1">
      <c r="A15" s="7" t="n"/>
      <c r="B15" s="7" t="n"/>
      <c r="C15" s="7" t="n"/>
      <c r="D15" s="7" t="n"/>
      <c r="E15" s="7" t="n"/>
      <c r="F15" s="7" t="n"/>
      <c r="G15" s="7" t="n"/>
      <c r="H15" s="27">
        <f>IF(E15&amp;F15&amp;G15="","",SUM(E15:G15))</f>
        <v/>
      </c>
      <c r="I15" s="13">
        <f>IF(D15="","",IF(H15="","",IF(D15=0,"",H15/D15)))</f>
        <v/>
      </c>
      <c r="J15" s="7" t="n"/>
      <c r="K15" s="7" t="n"/>
    </row>
    <row r="16" ht="20" customHeight="1">
      <c r="A16" s="7" t="n"/>
      <c r="B16" s="7" t="n"/>
      <c r="C16" s="7" t="n"/>
      <c r="D16" s="7" t="n"/>
      <c r="E16" s="7" t="n"/>
      <c r="F16" s="7" t="n"/>
      <c r="G16" s="7" t="n"/>
      <c r="H16" s="27">
        <f>IF(E16&amp;F16&amp;G16="","",SUM(E16:G16))</f>
        <v/>
      </c>
      <c r="I16" s="13">
        <f>IF(D16="","",IF(H16="","",IF(D16=0,"",H16/D16)))</f>
        <v/>
      </c>
      <c r="J16" s="7" t="n"/>
      <c r="K16" s="7" t="n"/>
    </row>
    <row r="17" ht="20" customHeight="1">
      <c r="A17" s="7" t="n"/>
      <c r="B17" s="7" t="n"/>
      <c r="C17" s="7" t="n"/>
      <c r="D17" s="7" t="n"/>
      <c r="E17" s="7" t="n"/>
      <c r="F17" s="7" t="n"/>
      <c r="G17" s="7" t="n"/>
      <c r="H17" s="27">
        <f>IF(E17&amp;F17&amp;G17="","",SUM(E17:G17))</f>
        <v/>
      </c>
      <c r="I17" s="13">
        <f>IF(D17="","",IF(H17="","",IF(D17=0,"",H17/D17)))</f>
        <v/>
      </c>
      <c r="J17" s="7" t="n"/>
      <c r="K17" s="7" t="n"/>
    </row>
    <row r="18" ht="20" customHeight="1">
      <c r="A18" s="7" t="n"/>
      <c r="B18" s="7" t="n"/>
      <c r="C18" s="7" t="n"/>
      <c r="D18" s="7" t="n"/>
      <c r="E18" s="7" t="n"/>
      <c r="F18" s="7" t="n"/>
      <c r="G18" s="7" t="n"/>
      <c r="H18" s="27">
        <f>IF(E18&amp;F18&amp;G18="","",SUM(E18:G18))</f>
        <v/>
      </c>
      <c r="I18" s="13">
        <f>IF(D18="","",IF(H18="","",IF(D18=0,"",H18/D18)))</f>
        <v/>
      </c>
      <c r="J18" s="7" t="n"/>
      <c r="K18" s="7" t="n"/>
    </row>
    <row r="19" ht="20" customHeight="1">
      <c r="A19" s="7" t="n"/>
      <c r="B19" s="7" t="n"/>
      <c r="C19" s="7" t="n"/>
      <c r="D19" s="7" t="n"/>
      <c r="E19" s="7" t="n"/>
      <c r="F19" s="7" t="n"/>
      <c r="G19" s="7" t="n"/>
      <c r="H19" s="27">
        <f>IF(E19&amp;F19&amp;G19="","",SUM(E19:G19))</f>
        <v/>
      </c>
      <c r="I19" s="13">
        <f>IF(D19="","",IF(H19="","",IF(D19=0,"",H19/D19)))</f>
        <v/>
      </c>
      <c r="J19" s="7" t="n"/>
      <c r="K19" s="7" t="n"/>
    </row>
    <row r="20" ht="20" customHeight="1">
      <c r="A20" s="7" t="n"/>
      <c r="B20" s="7" t="n"/>
      <c r="C20" s="7" t="n"/>
      <c r="D20" s="7" t="n"/>
      <c r="E20" s="7" t="n"/>
      <c r="F20" s="7" t="n"/>
      <c r="G20" s="7" t="n"/>
      <c r="H20" s="27">
        <f>IF(E20&amp;F20&amp;G20="","",SUM(E20:G20))</f>
        <v/>
      </c>
      <c r="I20" s="13">
        <f>IF(D20="","",IF(H20="","",IF(D20=0,"",H20/D20)))</f>
        <v/>
      </c>
      <c r="J20" s="7" t="n"/>
      <c r="K20" s="7" t="n"/>
    </row>
    <row r="21" ht="20" customHeight="1">
      <c r="A21" s="7" t="n"/>
      <c r="B21" s="7" t="n"/>
      <c r="C21" s="7" t="n"/>
      <c r="D21" s="7" t="n"/>
      <c r="E21" s="7" t="n"/>
      <c r="F21" s="7" t="n"/>
      <c r="G21" s="7" t="n"/>
      <c r="H21" s="27">
        <f>IF(E21&amp;F21&amp;G21="","",SUM(E21:G21))</f>
        <v/>
      </c>
      <c r="I21" s="13">
        <f>IF(D21="","",IF(H21="","",IF(D21=0,"",H21/D21)))</f>
        <v/>
      </c>
      <c r="J21" s="7" t="n"/>
      <c r="K21" s="7" t="n"/>
    </row>
    <row r="22" ht="20" customHeight="1">
      <c r="A22" s="7" t="n"/>
      <c r="B22" s="7" t="n"/>
      <c r="C22" s="7" t="n"/>
      <c r="D22" s="7" t="n"/>
      <c r="E22" s="7" t="n"/>
      <c r="F22" s="7" t="n"/>
      <c r="G22" s="7" t="n"/>
      <c r="H22" s="27">
        <f>IF(E22&amp;F22&amp;G22="","",SUM(E22:G22))</f>
        <v/>
      </c>
      <c r="I22" s="13">
        <f>IF(D22="","",IF(H22="","",IF(D22=0,"",H22/D22)))</f>
        <v/>
      </c>
      <c r="J22" s="7" t="n"/>
      <c r="K22" s="7" t="n"/>
    </row>
    <row r="23" ht="20" customHeight="1">
      <c r="A23" s="7" t="n"/>
      <c r="B23" s="7" t="n"/>
      <c r="C23" s="7" t="n"/>
      <c r="D23" s="7" t="n"/>
      <c r="E23" s="7" t="n"/>
      <c r="F23" s="7" t="n"/>
      <c r="G23" s="7" t="n"/>
      <c r="H23" s="27">
        <f>IF(E23&amp;F23&amp;G23="","",SUM(E23:G23))</f>
        <v/>
      </c>
      <c r="I23" s="13">
        <f>IF(D23="","",IF(H23="","",IF(D23=0,"",H23/D23)))</f>
        <v/>
      </c>
      <c r="J23" s="7" t="n"/>
      <c r="K23" s="7" t="n"/>
    </row>
    <row r="24" ht="20" customHeight="1">
      <c r="A24" s="7" t="n"/>
      <c r="B24" s="7" t="n"/>
      <c r="C24" s="7" t="n"/>
      <c r="D24" s="7" t="n"/>
      <c r="E24" s="7" t="n"/>
      <c r="F24" s="7" t="n"/>
      <c r="G24" s="7" t="n"/>
      <c r="H24" s="27">
        <f>IF(E24&amp;F24&amp;G24="","",SUM(E24:G24))</f>
        <v/>
      </c>
      <c r="I24" s="13">
        <f>IF(D24="","",IF(H24="","",IF(D24=0,"",H24/D24)))</f>
        <v/>
      </c>
      <c r="J24" s="7" t="n"/>
      <c r="K24" s="7" t="n"/>
    </row>
    <row r="25" ht="20" customHeight="1">
      <c r="A25" s="7" t="n"/>
      <c r="B25" s="7" t="n"/>
      <c r="C25" s="7" t="n"/>
      <c r="D25" s="7" t="n"/>
      <c r="E25" s="7" t="n"/>
      <c r="F25" s="7" t="n"/>
      <c r="G25" s="7" t="n"/>
      <c r="H25" s="27">
        <f>IF(E25&amp;F25&amp;G25="","",SUM(E25:G25))</f>
        <v/>
      </c>
      <c r="I25" s="13">
        <f>IF(D25="","",IF(H25="","",IF(D25=0,"",H25/D25)))</f>
        <v/>
      </c>
      <c r="J25" s="7" t="n"/>
      <c r="K25" s="7" t="n"/>
    </row>
    <row r="26" ht="20" customHeight="1">
      <c r="A26" s="7" t="n"/>
      <c r="B26" s="7" t="n"/>
      <c r="C26" s="7" t="n"/>
      <c r="D26" s="7" t="n"/>
      <c r="E26" s="7" t="n"/>
      <c r="F26" s="7" t="n"/>
      <c r="G26" s="7" t="n"/>
      <c r="H26" s="27">
        <f>IF(E26&amp;F26&amp;G26="","",SUM(E26:G26))</f>
        <v/>
      </c>
      <c r="I26" s="13">
        <f>IF(D26="","",IF(H26="","",IF(D26=0,"",H26/D26)))</f>
        <v/>
      </c>
      <c r="J26" s="7" t="n"/>
      <c r="K26" s="7" t="n"/>
    </row>
    <row r="27" ht="20" customHeight="1">
      <c r="A27" s="7" t="n"/>
      <c r="B27" s="7" t="n"/>
      <c r="C27" s="7" t="n"/>
      <c r="D27" s="7" t="n"/>
      <c r="E27" s="7" t="n"/>
      <c r="F27" s="7" t="n"/>
      <c r="G27" s="7" t="n"/>
      <c r="H27" s="27">
        <f>IF(E27&amp;F27&amp;G27="","",SUM(E27:G27))</f>
        <v/>
      </c>
      <c r="I27" s="13">
        <f>IF(D27="","",IF(H27="","",IF(D27=0,"",H27/D27)))</f>
        <v/>
      </c>
      <c r="J27" s="7" t="n"/>
      <c r="K27" s="7" t="n"/>
    </row>
    <row r="28" ht="20" customHeight="1">
      <c r="A28" s="7" t="n"/>
      <c r="B28" s="7" t="n"/>
      <c r="C28" s="7" t="n"/>
      <c r="D28" s="7" t="n"/>
      <c r="E28" s="7" t="n"/>
      <c r="F28" s="7" t="n"/>
      <c r="G28" s="7" t="n"/>
      <c r="H28" s="27">
        <f>IF(E28&amp;F28&amp;G28="","",SUM(E28:G28))</f>
        <v/>
      </c>
      <c r="I28" s="13">
        <f>IF(D28="","",IF(H28="","",IF(D28=0,"",H28/D28)))</f>
        <v/>
      </c>
      <c r="J28" s="7" t="n"/>
      <c r="K28" s="7" t="n"/>
    </row>
    <row r="29" ht="20" customHeight="1">
      <c r="A29" s="7" t="n"/>
      <c r="B29" s="7" t="n"/>
      <c r="C29" s="7" t="n"/>
      <c r="D29" s="7" t="n"/>
      <c r="E29" s="7" t="n"/>
      <c r="F29" s="7" t="n"/>
      <c r="G29" s="7" t="n"/>
      <c r="H29" s="27">
        <f>IF(E29&amp;F29&amp;G29="","",SUM(E29:G29))</f>
        <v/>
      </c>
      <c r="I29" s="13">
        <f>IF(D29="","",IF(H29="","",IF(D29=0,"",H29/D29)))</f>
        <v/>
      </c>
      <c r="J29" s="7" t="n"/>
      <c r="K29" s="7" t="n"/>
    </row>
    <row r="30" ht="20" customHeight="1">
      <c r="A30" s="7" t="n"/>
      <c r="B30" s="7" t="n"/>
      <c r="C30" s="7" t="n"/>
      <c r="D30" s="7" t="n"/>
      <c r="E30" s="7" t="n"/>
      <c r="F30" s="7" t="n"/>
      <c r="G30" s="7" t="n"/>
      <c r="H30" s="27">
        <f>IF(E30&amp;F30&amp;G30="","",SUM(E30:G30))</f>
        <v/>
      </c>
      <c r="I30" s="13">
        <f>IF(D30="","",IF(H30="","",IF(D30=0,"",H30/D30)))</f>
        <v/>
      </c>
      <c r="J30" s="7" t="n"/>
      <c r="K30" s="7" t="n"/>
    </row>
    <row r="31" ht="20" customHeight="1">
      <c r="A31" s="7" t="n"/>
      <c r="B31" s="7" t="n"/>
      <c r="C31" s="7" t="n"/>
      <c r="D31" s="7" t="n"/>
      <c r="E31" s="7" t="n"/>
      <c r="F31" s="7" t="n"/>
      <c r="G31" s="7" t="n"/>
      <c r="H31" s="27">
        <f>IF(E31&amp;F31&amp;G31="","",SUM(E31:G31))</f>
        <v/>
      </c>
      <c r="I31" s="13">
        <f>IF(D31="","",IF(H31="","",IF(D31=0,"",H31/D31)))</f>
        <v/>
      </c>
      <c r="J31" s="7" t="n"/>
      <c r="K31" s="7" t="n"/>
    </row>
    <row r="32" ht="20" customHeight="1">
      <c r="A32" s="7" t="n"/>
      <c r="B32" s="7" t="n"/>
      <c r="C32" s="7" t="n"/>
      <c r="D32" s="7" t="n"/>
      <c r="E32" s="7" t="n"/>
      <c r="F32" s="7" t="n"/>
      <c r="G32" s="7" t="n"/>
      <c r="H32" s="27">
        <f>IF(E32&amp;F32&amp;G32="","",SUM(E32:G32))</f>
        <v/>
      </c>
      <c r="I32" s="13">
        <f>IF(D32="","",IF(H32="","",IF(D32=0,"",H32/D32)))</f>
        <v/>
      </c>
      <c r="J32" s="7" t="n"/>
      <c r="K32" s="7" t="n"/>
    </row>
    <row r="33" ht="20" customHeight="1">
      <c r="A33" s="7" t="n"/>
      <c r="B33" s="7" t="n"/>
      <c r="C33" s="7" t="n"/>
      <c r="D33" s="7" t="n"/>
      <c r="E33" s="7" t="n"/>
      <c r="F33" s="7" t="n"/>
      <c r="G33" s="7" t="n"/>
      <c r="H33" s="27">
        <f>IF(E33&amp;F33&amp;G33="","",SUM(E33:G33))</f>
        <v/>
      </c>
      <c r="I33" s="13">
        <f>IF(D33="","",IF(H33="","",IF(D33=0,"",H33/D33)))</f>
        <v/>
      </c>
      <c r="J33" s="7" t="n"/>
      <c r="K33" s="7" t="n"/>
    </row>
    <row r="34" ht="20" customHeight="1">
      <c r="A34" s="7" t="n"/>
      <c r="B34" s="7" t="n"/>
      <c r="C34" s="7" t="n"/>
      <c r="D34" s="7" t="n"/>
      <c r="E34" s="7" t="n"/>
      <c r="F34" s="7" t="n"/>
      <c r="G34" s="7" t="n"/>
      <c r="H34" s="27">
        <f>IF(E34&amp;F34&amp;G34="","",SUM(E34:G34))</f>
        <v/>
      </c>
      <c r="I34" s="13">
        <f>IF(D34="","",IF(H34="","",IF(D34=0,"",H34/D34)))</f>
        <v/>
      </c>
      <c r="J34" s="7" t="n"/>
      <c r="K34" s="7" t="n"/>
    </row>
    <row r="35">
      <c r="I35" s="18" t="n"/>
    </row>
    <row r="36">
      <c r="B36" s="3" t="inlineStr">
        <is>
          <t>Total</t>
        </is>
      </c>
      <c r="D36" s="3">
        <f>SUM(D5:D34)</f>
        <v/>
      </c>
      <c r="E36" s="3">
        <f>SUM(E5:E34)</f>
        <v/>
      </c>
      <c r="F36" s="3">
        <f>SUM(F5:F34)</f>
        <v/>
      </c>
      <c r="G36" s="3">
        <f>SUM(G5:G34)</f>
        <v/>
      </c>
      <c r="H36" s="3">
        <f>SUM(H5:H34)</f>
        <v/>
      </c>
      <c r="I36" s="28">
        <f>IF(D36=0,"",H36/D36)</f>
        <v/>
      </c>
    </row>
  </sheetData>
  <mergeCells count="2">
    <mergeCell ref="A2:K2"/>
    <mergeCell ref="A1:K1"/>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16"/>
  <sheetViews>
    <sheetView showGridLines="0" workbookViewId="0">
      <pane ySplit="4" topLeftCell="A5" activePane="bottomLeft" state="frozen"/>
      <selection pane="bottomLeft" activeCell="A1" sqref="A1"/>
    </sheetView>
  </sheetViews>
  <sheetFormatPr baseColWidth="8" defaultRowHeight="15"/>
  <cols>
    <col width="18" customWidth="1" min="1" max="1"/>
    <col width="46" customWidth="1" min="2" max="2"/>
    <col width="30" customWidth="1" min="3" max="3"/>
    <col width="30" customWidth="1" min="4" max="4"/>
  </cols>
  <sheetData>
    <row r="1" ht="24" customHeight="1">
      <c r="A1" s="1" t="inlineStr">
        <is>
          <t>harmony.  par Depanneo  —  Gouvernance du tableau de bord multi-sites</t>
        </is>
      </c>
    </row>
    <row r="2" ht="30" customHeight="1">
      <c r="A2" s="2" t="inlineStr">
        <is>
          <t>Collecte, validation, analyse et décision ne doivent pas reposer sur une seule fonction. Modèle fourni à titre indicatif, à adapter et à faire valider avant usage.</t>
        </is>
      </c>
    </row>
    <row r="4" ht="44" customHeight="1">
      <c r="A4" s="6" t="inlineStr">
        <is>
          <t>Rôle</t>
        </is>
      </c>
      <c r="B4" s="6" t="inlineStr">
        <is>
          <t>Fonction de référence</t>
        </is>
      </c>
      <c r="C4" s="6" t="inlineStr">
        <is>
          <t>Personne ou service désigné</t>
        </is>
      </c>
      <c r="D4" s="6" t="inlineStr">
        <is>
          <t>Commentaire</t>
        </is>
      </c>
    </row>
    <row r="5" ht="20" customHeight="1">
      <c r="A5" s="29" t="inlineStr">
        <is>
          <t>Collecte</t>
        </is>
      </c>
      <c r="B5" s="9" t="inlineStr">
        <is>
          <t>Équipes techniques : renseignent les ordres de travail</t>
        </is>
      </c>
      <c r="C5" s="7" t="n"/>
      <c r="D5" s="7" t="n"/>
    </row>
    <row r="6" ht="20" customHeight="1">
      <c r="A6" s="29" t="inlineStr">
        <is>
          <t>Validation</t>
        </is>
      </c>
      <c r="B6" s="9" t="inlineStr">
        <is>
          <t>Responsable de site : contrôle la cohérence</t>
        </is>
      </c>
      <c r="C6" s="7" t="n"/>
      <c r="D6" s="7" t="n"/>
    </row>
    <row r="7" ht="20" customHeight="1">
      <c r="A7" s="29" t="inlineStr">
        <is>
          <t>Consolidation</t>
        </is>
      </c>
      <c r="B7" s="9" t="inlineStr">
        <is>
          <t>Fonction maintenance : consolide les résultats</t>
        </is>
      </c>
      <c r="C7" s="7" t="n"/>
      <c r="D7" s="7" t="n"/>
    </row>
    <row r="8" ht="20" customHeight="1">
      <c r="A8" s="29" t="inlineStr">
        <is>
          <t>Interprétation</t>
        </is>
      </c>
      <c r="B8" s="9" t="inlineStr">
        <is>
          <t>Exploitation : interprète les effets sur l'activité</t>
        </is>
      </c>
      <c r="C8" s="7" t="n"/>
      <c r="D8" s="7" t="n"/>
    </row>
    <row r="9" ht="20" customHeight="1">
      <c r="A9" s="29" t="inlineStr">
        <is>
          <t>Arbitrage</t>
        </is>
      </c>
      <c r="B9" s="9" t="inlineStr">
        <is>
          <t>Achats et direction : arbitrent le budget et les ressources</t>
        </is>
      </c>
      <c r="C9" s="7" t="n"/>
      <c r="D9" s="7" t="n"/>
    </row>
    <row r="12" ht="30" customHeight="1">
      <c r="A12" s="6" t="inlineStr">
        <is>
          <t>Niveau de pilotage</t>
        </is>
      </c>
      <c r="B12" s="6" t="inlineStr">
        <is>
          <t>Contenu principal</t>
        </is>
      </c>
      <c r="C12" s="6" t="inlineStr">
        <is>
          <t>Fréquence de référence</t>
        </is>
      </c>
      <c r="D12" s="6" t="inlineStr">
        <is>
          <t>Fréquence retenue</t>
        </is>
      </c>
    </row>
    <row r="13" ht="20" customHeight="1">
      <c r="A13" s="29" t="inlineStr">
        <is>
          <t>Opérationnel</t>
        </is>
      </c>
      <c r="B13" s="9" t="inlineStr">
        <is>
          <t>Défaillances, charge, délais et programme</t>
        </is>
      </c>
      <c r="C13" s="9" t="inlineStr">
        <is>
          <t>Quotidienne ou hebdomadaire</t>
        </is>
      </c>
      <c r="D13" s="7" t="n"/>
    </row>
    <row r="14" ht="20" customHeight="1">
      <c r="A14" s="29" t="inlineStr">
        <is>
          <t>Gestion de site</t>
        </is>
      </c>
      <c r="B14" s="9" t="inlineStr">
        <is>
          <t>FMD, préventif et récurrences</t>
        </is>
      </c>
      <c r="C14" s="9" t="inlineStr">
        <is>
          <t>Hebdomadaire ou mensuelle</t>
        </is>
      </c>
      <c r="D14" s="7" t="n"/>
    </row>
    <row r="15" ht="20" customHeight="1">
      <c r="A15" s="29" t="inlineStr">
        <is>
          <t>Direction</t>
        </is>
      </c>
      <c r="B15" s="9" t="inlineStr">
        <is>
          <t>Performance consolidée et écarts entre sites</t>
        </is>
      </c>
      <c r="C15" s="9" t="inlineStr">
        <is>
          <t>Mensuelle</t>
        </is>
      </c>
      <c r="D15" s="7" t="n"/>
    </row>
    <row r="16" ht="20" customHeight="1">
      <c r="A16" s="29" t="inlineStr">
        <is>
          <t>Revue contractuelle</t>
        </is>
      </c>
      <c r="B16" s="9" t="inlineStr">
        <is>
          <t>SLA, vérifications et actions correctives</t>
        </is>
      </c>
      <c r="C16" s="9" t="inlineStr">
        <is>
          <t>Selon le cycle de pilotage</t>
        </is>
      </c>
      <c r="D16" s="7" t="n"/>
    </row>
  </sheetData>
  <mergeCells count="2">
    <mergeCell ref="A1:D1"/>
    <mergeCell ref="A2:D2"/>
  </mergeCells>
  <dataValidations count="1">
    <dataValidation sqref="D13:D16" showDropDown="0" showInputMessage="0" showErrorMessage="0" allowBlank="1" type="list">
      <formula1>=Listes!$C$2:$C$6</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6"/>
  <sheetViews>
    <sheetView showGridLines="1" workbookViewId="0">
      <selection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s>
  <sheetData>
    <row r="1">
      <c r="A1" s="3" t="inlineStr">
        <is>
          <t>Oui / Non</t>
        </is>
      </c>
      <c r="B1" s="3" t="inlineStr">
        <is>
          <t>Familles techniques</t>
        </is>
      </c>
      <c r="C1" s="3" t="inlineStr">
        <is>
          <t>Fréquences de revue</t>
        </is>
      </c>
      <c r="D1" s="3" t="inlineStr">
        <is>
          <t>Type d'indicateur</t>
        </is>
      </c>
      <c r="E1" s="3" t="inlineStr">
        <is>
          <t>Sens souhaité</t>
        </is>
      </c>
      <c r="F1" s="3" t="inlineStr">
        <is>
          <t>Statut de l'objectif</t>
        </is>
      </c>
    </row>
    <row r="2">
      <c r="A2" t="inlineStr">
        <is>
          <t>Oui</t>
        </is>
      </c>
      <c r="B2" t="inlineStr">
        <is>
          <t>CVC</t>
        </is>
      </c>
      <c r="C2" t="inlineStr">
        <is>
          <t>Quotidienne</t>
        </is>
      </c>
      <c r="D2" t="inlineStr">
        <is>
          <t>Résultat</t>
        </is>
      </c>
      <c r="E2" t="inlineStr">
        <is>
          <t>Hausse souhaitée</t>
        </is>
      </c>
      <c r="F2" t="inlineStr">
        <is>
          <t>À lancer</t>
        </is>
      </c>
    </row>
    <row r="3">
      <c r="A3" t="inlineStr">
        <is>
          <t>Non</t>
        </is>
      </c>
      <c r="B3" t="inlineStr">
        <is>
          <t>Électricité</t>
        </is>
      </c>
      <c r="C3" t="inlineStr">
        <is>
          <t>Hebdomadaire</t>
        </is>
      </c>
      <c r="D3" t="inlineStr">
        <is>
          <t>Anticipation</t>
        </is>
      </c>
      <c r="E3" t="inlineStr">
        <is>
          <t>Baisse souhaitée</t>
        </is>
      </c>
      <c r="F3" t="inlineStr">
        <is>
          <t>En cours</t>
        </is>
      </c>
    </row>
    <row r="4">
      <c r="B4" t="inlineStr">
        <is>
          <t>Plomberie</t>
        </is>
      </c>
      <c r="C4" t="inlineStr">
        <is>
          <t>Mensuelle</t>
        </is>
      </c>
      <c r="F4" t="inlineStr">
        <is>
          <t>Atteint</t>
        </is>
      </c>
    </row>
    <row r="5">
      <c r="B5" t="inlineStr">
        <is>
          <t>Sécurité incendie</t>
        </is>
      </c>
      <c r="C5" t="inlineStr">
        <is>
          <t>Trimestrielle</t>
        </is>
      </c>
      <c r="F5" t="inlineStr">
        <is>
          <t>Non atteint</t>
        </is>
      </c>
    </row>
    <row r="6">
      <c r="B6" t="inlineStr">
        <is>
          <t>Autre</t>
        </is>
      </c>
      <c r="C6" t="inlineStr">
        <is>
          <t>Selon le cycle de pilotage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2026-10-05T14:40:51Z</dcterms:created>
  <dcterms:modified xmlns:dcterms="http://purl.org/dc/terms/" xmlns:xsi="http://www.w3.org/2001/XMLSchema-instance" xsi:type="dcterms:W3CDTF">2026-10-05T14:40:51Z</dcterms:modified>
</cp:coreProperties>
</file>